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-120" yWindow="-120" windowWidth="29040" windowHeight="15840"/>
  </bookViews>
  <sheets>
    <sheet name="Registo de vacaciones" sheetId="8" r:id="rId1"/>
    <sheet name="Días Festivos y Laborables" sheetId="9" r:id="rId2"/>
    <sheet name="Auxiliar" sheetId="5" state="hidden" r:id="rId3"/>
  </sheets>
  <definedNames>
    <definedName name="Años">Auxiliar!$F$1:$F$25</definedName>
    <definedName name="Feriados">'Días Festivos y Laborables'!$C$4:$C$65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41547.3902083333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Meses">Auxiliar!$A$1:$A$12</definedName>
    <definedName name="Meses_num">Auxiliar!$A$1:$B$12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B7" i="8" l="1"/>
  <c r="ED7" i="8"/>
  <c r="NI7" i="8"/>
  <c r="A7" i="8"/>
  <c r="NH7" i="8"/>
  <c r="NG7" i="8"/>
  <c r="NF7" i="8"/>
  <c r="NE7" i="8"/>
  <c r="ND7" i="8"/>
  <c r="NC7" i="8"/>
  <c r="NB7" i="8"/>
  <c r="NA7" i="8"/>
  <c r="MZ7" i="8"/>
  <c r="MY7" i="8"/>
  <c r="MX7" i="8"/>
  <c r="MW7" i="8"/>
  <c r="MV7" i="8"/>
  <c r="MU7" i="8"/>
  <c r="MT7" i="8"/>
  <c r="MS7" i="8"/>
  <c r="MR7" i="8"/>
  <c r="MQ7" i="8"/>
  <c r="MP7" i="8"/>
  <c r="MO7" i="8"/>
  <c r="MN7" i="8"/>
  <c r="MM7" i="8"/>
  <c r="ML7" i="8"/>
  <c r="MK7" i="8"/>
  <c r="MJ7" i="8"/>
  <c r="MI7" i="8"/>
  <c r="MH7" i="8"/>
  <c r="MG7" i="8"/>
  <c r="MF7" i="8"/>
  <c r="ME7" i="8"/>
  <c r="MD7" i="8"/>
  <c r="MC7" i="8"/>
  <c r="MB7" i="8"/>
  <c r="MA7" i="8"/>
  <c r="LZ7" i="8"/>
  <c r="LY7" i="8"/>
  <c r="LX7" i="8"/>
  <c r="LW7" i="8"/>
  <c r="LV7" i="8"/>
  <c r="LU7" i="8"/>
  <c r="LT7" i="8"/>
  <c r="LS7" i="8"/>
  <c r="LR7" i="8"/>
  <c r="LQ7" i="8"/>
  <c r="LP7" i="8"/>
  <c r="LO7" i="8"/>
  <c r="LN7" i="8"/>
  <c r="LM7" i="8"/>
  <c r="LL7" i="8"/>
  <c r="LK7" i="8"/>
  <c r="LJ7" i="8"/>
  <c r="LI7" i="8"/>
  <c r="LH7" i="8"/>
  <c r="LG7" i="8"/>
  <c r="LF7" i="8"/>
  <c r="LE7" i="8"/>
  <c r="LD7" i="8"/>
  <c r="LC7" i="8"/>
  <c r="LB7" i="8"/>
  <c r="LA7" i="8"/>
  <c r="KZ7" i="8"/>
  <c r="KY7" i="8"/>
  <c r="KX7" i="8"/>
  <c r="KW7" i="8"/>
  <c r="KV7" i="8"/>
  <c r="KU7" i="8"/>
  <c r="KT7" i="8"/>
  <c r="KS7" i="8"/>
  <c r="KR7" i="8"/>
  <c r="KQ7" i="8"/>
  <c r="KP7" i="8"/>
  <c r="KO7" i="8"/>
  <c r="KN7" i="8"/>
  <c r="KM7" i="8"/>
  <c r="KL7" i="8"/>
  <c r="KK7" i="8"/>
  <c r="KJ7" i="8"/>
  <c r="KI7" i="8"/>
  <c r="KH7" i="8"/>
  <c r="KG7" i="8"/>
  <c r="KF7" i="8"/>
  <c r="KE7" i="8"/>
  <c r="KD7" i="8"/>
  <c r="KC7" i="8"/>
  <c r="KB7" i="8"/>
  <c r="KA7" i="8"/>
  <c r="JZ7" i="8"/>
  <c r="JY7" i="8"/>
  <c r="JX7" i="8"/>
  <c r="JW7" i="8"/>
  <c r="JV7" i="8"/>
  <c r="JU7" i="8"/>
  <c r="JT7" i="8"/>
  <c r="JS7" i="8"/>
  <c r="JR7" i="8"/>
  <c r="JQ7" i="8"/>
  <c r="JP7" i="8"/>
  <c r="JO7" i="8"/>
  <c r="JN7" i="8"/>
  <c r="JM7" i="8"/>
  <c r="JL7" i="8"/>
  <c r="JK7" i="8"/>
  <c r="JJ7" i="8"/>
  <c r="JI7" i="8"/>
  <c r="JH7" i="8"/>
  <c r="JG7" i="8"/>
  <c r="JF7" i="8"/>
  <c r="JE7" i="8"/>
  <c r="JD7" i="8"/>
  <c r="JC7" i="8"/>
  <c r="JB7" i="8"/>
  <c r="JA7" i="8"/>
  <c r="IZ7" i="8"/>
  <c r="IY7" i="8"/>
  <c r="IX7" i="8"/>
  <c r="IW7" i="8"/>
  <c r="IV7" i="8"/>
  <c r="IU7" i="8"/>
  <c r="IT7" i="8"/>
  <c r="IS7" i="8"/>
  <c r="IR7" i="8"/>
  <c r="IQ7" i="8"/>
  <c r="IP7" i="8"/>
  <c r="IO7" i="8"/>
  <c r="IN7" i="8"/>
  <c r="IM7" i="8"/>
  <c r="IL7" i="8"/>
  <c r="IK7" i="8"/>
  <c r="IJ7" i="8"/>
  <c r="II7" i="8"/>
  <c r="IH7" i="8"/>
  <c r="IG7" i="8"/>
  <c r="IF7" i="8"/>
  <c r="IE7" i="8"/>
  <c r="ID7" i="8"/>
  <c r="IC7" i="8"/>
  <c r="IB7" i="8"/>
  <c r="IA7" i="8"/>
  <c r="HZ7" i="8"/>
  <c r="HY7" i="8"/>
  <c r="HX7" i="8"/>
  <c r="HW7" i="8"/>
  <c r="HV7" i="8"/>
  <c r="HU7" i="8"/>
  <c r="HT7" i="8"/>
  <c r="HS7" i="8"/>
  <c r="HR7" i="8"/>
  <c r="HQ7" i="8"/>
  <c r="HP7" i="8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ND9" i="8"/>
  <c r="ND10" i="8"/>
  <c r="ND8" i="8"/>
  <c r="B7" i="8"/>
  <c r="NN11" i="8" a="1"/>
  <c r="NN11" i="8"/>
  <c r="NO11" i="8" a="1"/>
  <c r="NO11" i="8"/>
  <c r="NP11" i="8"/>
  <c r="NN48" i="8" a="1"/>
  <c r="NN48" i="8"/>
  <c r="NN51" i="8" a="1"/>
  <c r="NN51" i="8"/>
  <c r="NN55" i="8" a="1"/>
  <c r="NN55" i="8"/>
  <c r="NN31" i="8" a="1"/>
  <c r="NN31" i="8"/>
  <c r="NO22" i="8" a="1"/>
  <c r="NO22" i="8"/>
  <c r="NP22" i="8"/>
  <c r="NO32" i="8" a="1"/>
  <c r="NO32" i="8"/>
  <c r="NP32" i="8"/>
  <c r="NO43" i="8" a="1"/>
  <c r="NO43" i="8"/>
  <c r="NP43" i="8"/>
  <c r="NO49" i="8" a="1"/>
  <c r="NO49" i="8"/>
  <c r="NP49" i="8"/>
  <c r="NO55" i="8" a="1"/>
  <c r="NO55" i="8"/>
  <c r="NP55" i="8"/>
  <c r="NV16" i="8" a="1"/>
  <c r="NV16" i="8"/>
  <c r="NV24" i="8" a="1"/>
  <c r="NV24" i="8"/>
  <c r="NV32" i="8" a="1"/>
  <c r="NV32" i="8"/>
  <c r="NV40" i="8" a="1"/>
  <c r="NV40" i="8"/>
  <c r="NV48" i="8" a="1"/>
  <c r="NV48" i="8"/>
  <c r="NV56" i="8" a="1"/>
  <c r="NV56" i="8"/>
  <c r="NU17" i="8" a="1"/>
  <c r="NU17" i="8"/>
  <c r="NU25" i="8" a="1"/>
  <c r="NU25" i="8"/>
  <c r="NU33" i="8" a="1"/>
  <c r="NU33" i="8"/>
  <c r="NU41" i="8" a="1"/>
  <c r="NU41" i="8"/>
  <c r="NU49" i="8" a="1"/>
  <c r="NU49" i="8"/>
  <c r="NU57" i="8" a="1"/>
  <c r="NU57" i="8"/>
  <c r="NT18" i="8" a="1"/>
  <c r="NT18" i="8"/>
  <c r="NT26" i="8" a="1"/>
  <c r="NT26" i="8"/>
  <c r="NT34" i="8" a="1"/>
  <c r="NT34" i="8"/>
  <c r="NT42" i="8" a="1"/>
  <c r="NT42" i="8"/>
  <c r="NT50" i="8" a="1"/>
  <c r="NT50" i="8"/>
  <c r="NT11" i="8" a="1"/>
  <c r="NT11" i="8"/>
  <c r="NS19" i="8" a="1"/>
  <c r="NS19" i="8"/>
  <c r="NS27" i="8" a="1"/>
  <c r="NS27" i="8"/>
  <c r="NS35" i="8" a="1"/>
  <c r="NS35" i="8"/>
  <c r="NS43" i="8" a="1"/>
  <c r="NS43" i="8"/>
  <c r="NS51" i="8" a="1"/>
  <c r="NS51" i="8"/>
  <c r="NR12" i="8" a="1"/>
  <c r="NR12" i="8"/>
  <c r="NR20" i="8" a="1"/>
  <c r="NR20" i="8"/>
  <c r="NR28" i="8" a="1"/>
  <c r="NR28" i="8"/>
  <c r="NR36" i="8" a="1"/>
  <c r="NR36" i="8"/>
  <c r="NR44" i="8" a="1"/>
  <c r="NR44" i="8"/>
  <c r="NR52" i="8" a="1"/>
  <c r="NR52" i="8"/>
  <c r="NT27" i="8" a="1"/>
  <c r="NT27" i="8"/>
  <c r="NT43" i="8" a="1"/>
  <c r="NT43" i="8"/>
  <c r="NS12" i="8" a="1"/>
  <c r="NS12" i="8"/>
  <c r="NS20" i="8" a="1"/>
  <c r="NS20" i="8"/>
  <c r="NS36" i="8" a="1"/>
  <c r="NS36" i="8"/>
  <c r="NS52" i="8" a="1"/>
  <c r="NS52" i="8"/>
  <c r="NR21" i="8" a="1"/>
  <c r="NR21" i="8"/>
  <c r="NR37" i="8" a="1"/>
  <c r="NR37" i="8"/>
  <c r="NR53" i="8" a="1"/>
  <c r="NR53" i="8"/>
  <c r="NO17" i="8" a="1"/>
  <c r="NO17" i="8"/>
  <c r="NP17" i="8"/>
  <c r="NO29" i="8" a="1"/>
  <c r="NO29" i="8"/>
  <c r="NP29" i="8"/>
  <c r="NO45" i="8" a="1"/>
  <c r="NO45" i="8"/>
  <c r="NP45" i="8"/>
  <c r="NO51" i="8" a="1"/>
  <c r="NO51" i="8"/>
  <c r="NP51" i="8"/>
  <c r="NO56" i="8" a="1"/>
  <c r="NO56" i="8"/>
  <c r="NP56" i="8"/>
  <c r="NV18" i="8" a="1"/>
  <c r="NV18" i="8"/>
  <c r="NV26" i="8" a="1"/>
  <c r="NV26" i="8"/>
  <c r="NV34" i="8" a="1"/>
  <c r="NV34" i="8"/>
  <c r="NO16" i="8" a="1"/>
  <c r="NO16" i="8"/>
  <c r="NP16" i="8"/>
  <c r="NO28" i="8" a="1"/>
  <c r="NO28" i="8"/>
  <c r="NP28" i="8"/>
  <c r="NO33" i="8" a="1"/>
  <c r="NO33" i="8"/>
  <c r="NP33" i="8"/>
  <c r="NO39" i="8" a="1"/>
  <c r="NO39" i="8"/>
  <c r="NP39" i="8"/>
  <c r="NO44" i="8" a="1"/>
  <c r="NO44" i="8"/>
  <c r="NP44" i="8"/>
  <c r="NO50" i="8" a="1"/>
  <c r="NO50" i="8"/>
  <c r="NP50" i="8"/>
  <c r="NV17" i="8" a="1"/>
  <c r="NV17" i="8"/>
  <c r="NV25" i="8" a="1"/>
  <c r="NV25" i="8"/>
  <c r="NV33" i="8" a="1"/>
  <c r="NV33" i="8"/>
  <c r="NV41" i="8" a="1"/>
  <c r="NV41" i="8"/>
  <c r="NV49" i="8" a="1"/>
  <c r="NV49" i="8"/>
  <c r="NV57" i="8" a="1"/>
  <c r="NV57" i="8"/>
  <c r="NU18" i="8" a="1"/>
  <c r="NU18" i="8"/>
  <c r="NU26" i="8" a="1"/>
  <c r="NU26" i="8"/>
  <c r="NU34" i="8" a="1"/>
  <c r="NU34" i="8"/>
  <c r="NU42" i="8" a="1"/>
  <c r="NU42" i="8"/>
  <c r="NU50" i="8" a="1"/>
  <c r="NU50" i="8"/>
  <c r="NU11" i="8" a="1"/>
  <c r="NU11" i="8"/>
  <c r="NT19" i="8" a="1"/>
  <c r="NT19" i="8"/>
  <c r="NT35" i="8" a="1"/>
  <c r="NT35" i="8"/>
  <c r="NT51" i="8" a="1"/>
  <c r="NT51" i="8"/>
  <c r="NS28" i="8" a="1"/>
  <c r="NS28" i="8"/>
  <c r="NS44" i="8" a="1"/>
  <c r="NS44" i="8"/>
  <c r="NR13" i="8" a="1"/>
  <c r="NR13" i="8"/>
  <c r="NR29" i="8" a="1"/>
  <c r="NR29" i="8"/>
  <c r="NR45" i="8" a="1"/>
  <c r="NR45" i="8"/>
  <c r="NO23" i="8" a="1"/>
  <c r="NO23" i="8"/>
  <c r="NP23" i="8"/>
  <c r="NO34" i="8" a="1"/>
  <c r="NO34" i="8"/>
  <c r="NP34" i="8"/>
  <c r="NO12" i="8" a="1"/>
  <c r="NO12" i="8"/>
  <c r="NP12" i="8"/>
  <c r="NO19" i="8" a="1"/>
  <c r="NO19" i="8"/>
  <c r="NP19" i="8"/>
  <c r="NO24" i="8" a="1"/>
  <c r="NO24" i="8"/>
  <c r="NP24" i="8"/>
  <c r="NO30" i="8" a="1"/>
  <c r="NO30" i="8"/>
  <c r="NP30" i="8"/>
  <c r="NO36" i="8" a="1"/>
  <c r="NO36" i="8"/>
  <c r="NP36" i="8"/>
  <c r="NO41" i="8" a="1"/>
  <c r="NO41" i="8"/>
  <c r="NP41" i="8"/>
  <c r="NO52" i="8" a="1"/>
  <c r="NO52" i="8"/>
  <c r="NP52" i="8"/>
  <c r="NV12" i="8" a="1"/>
  <c r="NV12" i="8"/>
  <c r="NV20" i="8" a="1"/>
  <c r="NV20" i="8"/>
  <c r="NV28" i="8" a="1"/>
  <c r="NV28" i="8"/>
  <c r="NV36" i="8" a="1"/>
  <c r="NV36" i="8"/>
  <c r="NV44" i="8" a="1"/>
  <c r="NV44" i="8"/>
  <c r="NV52" i="8" a="1"/>
  <c r="NV52" i="8"/>
  <c r="NU13" i="8" a="1"/>
  <c r="NU13" i="8"/>
  <c r="NU21" i="8" a="1"/>
  <c r="NU21" i="8"/>
  <c r="NU29" i="8" a="1"/>
  <c r="NU29" i="8"/>
  <c r="NU37" i="8" a="1"/>
  <c r="NU37" i="8"/>
  <c r="NU45" i="8" a="1"/>
  <c r="NU45" i="8"/>
  <c r="NU53" i="8" a="1"/>
  <c r="NU53" i="8"/>
  <c r="NT14" i="8" a="1"/>
  <c r="NT14" i="8"/>
  <c r="NO14" i="8" a="1"/>
  <c r="NO14" i="8"/>
  <c r="NP14" i="8"/>
  <c r="NO21" i="8" a="1"/>
  <c r="NO21" i="8"/>
  <c r="NP21" i="8"/>
  <c r="NO26" i="8" a="1"/>
  <c r="NO26" i="8"/>
  <c r="NP26" i="8"/>
  <c r="NO31" i="8" a="1"/>
  <c r="NO31" i="8"/>
  <c r="NP31" i="8"/>
  <c r="NO42" i="8" a="1"/>
  <c r="NO42" i="8"/>
  <c r="NP42" i="8"/>
  <c r="NV14" i="8" a="1"/>
  <c r="NV14" i="8"/>
  <c r="NV22" i="8" a="1"/>
  <c r="NV22" i="8"/>
  <c r="NV30" i="8" a="1"/>
  <c r="NV30" i="8"/>
  <c r="NV38" i="8" a="1"/>
  <c r="NV38" i="8"/>
  <c r="NV46" i="8" a="1"/>
  <c r="NV46" i="8"/>
  <c r="NV54" i="8" a="1"/>
  <c r="NV54" i="8"/>
  <c r="NU15" i="8" a="1"/>
  <c r="NU15" i="8"/>
  <c r="NU23" i="8" a="1"/>
  <c r="NU23" i="8"/>
  <c r="NU31" i="8" a="1"/>
  <c r="NU31" i="8"/>
  <c r="NU39" i="8" a="1"/>
  <c r="NU39" i="8"/>
  <c r="NU47" i="8" a="1"/>
  <c r="NU47" i="8"/>
  <c r="NU55" i="8" a="1"/>
  <c r="NU55" i="8"/>
  <c r="NT16" i="8" a="1"/>
  <c r="NT16" i="8"/>
  <c r="NT24" i="8" a="1"/>
  <c r="NT24" i="8"/>
  <c r="NT32" i="8" a="1"/>
  <c r="NT32" i="8"/>
  <c r="NT40" i="8" a="1"/>
  <c r="NT40" i="8"/>
  <c r="NT48" i="8" a="1"/>
  <c r="NT48" i="8"/>
  <c r="NT56" i="8" a="1"/>
  <c r="NT56" i="8"/>
  <c r="NS17" i="8" a="1"/>
  <c r="NS17" i="8"/>
  <c r="NS25" i="8" a="1"/>
  <c r="NS25" i="8"/>
  <c r="NS33" i="8" a="1"/>
  <c r="NS33" i="8"/>
  <c r="NS41" i="8" a="1"/>
  <c r="NS41" i="8"/>
  <c r="NS49" i="8" a="1"/>
  <c r="NS49" i="8"/>
  <c r="NS57" i="8" a="1"/>
  <c r="NS57" i="8"/>
  <c r="NR18" i="8" a="1"/>
  <c r="NR18" i="8"/>
  <c r="NR26" i="8" a="1"/>
  <c r="NR26" i="8"/>
  <c r="NR34" i="8" a="1"/>
  <c r="NR34" i="8"/>
  <c r="NR42" i="8" a="1"/>
  <c r="NR42" i="8"/>
  <c r="NR50" i="8" a="1"/>
  <c r="NR50" i="8"/>
  <c r="NR11" i="8" a="1"/>
  <c r="NR11" i="8"/>
  <c r="NO15" i="8" a="1"/>
  <c r="NO15" i="8"/>
  <c r="NP15" i="8"/>
  <c r="NO27" i="8" a="1"/>
  <c r="NO27" i="8"/>
  <c r="NP27" i="8"/>
  <c r="NO38" i="8" a="1"/>
  <c r="NO38" i="8"/>
  <c r="NP38" i="8"/>
  <c r="NO48" i="8" a="1"/>
  <c r="NO48" i="8"/>
  <c r="NP48" i="8"/>
  <c r="NO54" i="8" a="1"/>
  <c r="NO54" i="8"/>
  <c r="NP54" i="8"/>
  <c r="NV15" i="8" a="1"/>
  <c r="NV15" i="8"/>
  <c r="NV23" i="8" a="1"/>
  <c r="NV23" i="8"/>
  <c r="NV31" i="8" a="1"/>
  <c r="NV31" i="8"/>
  <c r="NV39" i="8" a="1"/>
  <c r="NV39" i="8"/>
  <c r="NV47" i="8" a="1"/>
  <c r="NV47" i="8"/>
  <c r="NV55" i="8" a="1"/>
  <c r="NV55" i="8"/>
  <c r="NU16" i="8" a="1"/>
  <c r="NU16" i="8"/>
  <c r="NU24" i="8" a="1"/>
  <c r="NU24" i="8"/>
  <c r="NU32" i="8" a="1"/>
  <c r="NU32" i="8"/>
  <c r="NU40" i="8" a="1"/>
  <c r="NU40" i="8"/>
  <c r="NU48" i="8" a="1"/>
  <c r="NU48" i="8"/>
  <c r="NU56" i="8" a="1"/>
  <c r="NU56" i="8"/>
  <c r="NT17" i="8" a="1"/>
  <c r="NT17" i="8"/>
  <c r="NT25" i="8" a="1"/>
  <c r="NT25" i="8"/>
  <c r="NT33" i="8" a="1"/>
  <c r="NT33" i="8"/>
  <c r="NT41" i="8" a="1"/>
  <c r="NT41" i="8"/>
  <c r="NT49" i="8" a="1"/>
  <c r="NT49" i="8"/>
  <c r="NT57" i="8" a="1"/>
  <c r="NT57" i="8"/>
  <c r="NS18" i="8" a="1"/>
  <c r="NS18" i="8"/>
  <c r="NS26" i="8" a="1"/>
  <c r="NS26" i="8"/>
  <c r="NS34" i="8" a="1"/>
  <c r="NS34" i="8"/>
  <c r="NS42" i="8" a="1"/>
  <c r="NS42" i="8"/>
  <c r="NS50" i="8" a="1"/>
  <c r="NS50" i="8"/>
  <c r="NV42" i="8" a="1"/>
  <c r="NV42" i="8"/>
  <c r="NU14" i="8" a="1"/>
  <c r="NU14" i="8"/>
  <c r="NU36" i="8" a="1"/>
  <c r="NU36" i="8"/>
  <c r="NT12" i="8" a="1"/>
  <c r="NT12" i="8"/>
  <c r="NT29" i="8" a="1"/>
  <c r="NT29" i="8"/>
  <c r="NT45" i="8" a="1"/>
  <c r="NT45" i="8"/>
  <c r="NS14" i="8" a="1"/>
  <c r="NS14" i="8"/>
  <c r="NS30" i="8" a="1"/>
  <c r="NS30" i="8"/>
  <c r="NS46" i="8" a="1"/>
  <c r="NS46" i="8"/>
  <c r="NR14" i="8" a="1"/>
  <c r="NR14" i="8"/>
  <c r="NR25" i="8" a="1"/>
  <c r="NR25" i="8"/>
  <c r="NR39" i="8" a="1"/>
  <c r="NR39" i="8"/>
  <c r="NR51" i="8" a="1"/>
  <c r="NR51" i="8"/>
  <c r="NO57" i="8" a="1"/>
  <c r="NO57" i="8"/>
  <c r="NP57" i="8"/>
  <c r="NU43" i="8" a="1"/>
  <c r="NU43" i="8"/>
  <c r="NT31" i="8" a="1"/>
  <c r="NT31" i="8"/>
  <c r="NS32" i="8" a="1"/>
  <c r="NS32" i="8"/>
  <c r="NR30" i="8" a="1"/>
  <c r="NR30" i="8"/>
  <c r="NO13" i="8" a="1"/>
  <c r="NO13" i="8"/>
  <c r="NP13" i="8"/>
  <c r="NU22" i="8" a="1"/>
  <c r="NU22" i="8"/>
  <c r="NT36" i="8" a="1"/>
  <c r="NT36" i="8"/>
  <c r="NS37" i="8" a="1"/>
  <c r="NS37" i="8"/>
  <c r="NR31" i="8" a="1"/>
  <c r="NR31" i="8"/>
  <c r="NO18" i="8" a="1"/>
  <c r="NO18" i="8"/>
  <c r="NP18" i="8"/>
  <c r="NU27" i="8" a="1"/>
  <c r="NU27" i="8"/>
  <c r="NT37" i="8" a="1"/>
  <c r="NT37" i="8"/>
  <c r="NS38" i="8" a="1"/>
  <c r="NS38" i="8"/>
  <c r="NR32" i="8" a="1"/>
  <c r="NR32" i="8"/>
  <c r="NO20" i="8" a="1"/>
  <c r="NO20" i="8"/>
  <c r="NP20" i="8"/>
  <c r="NU28" i="8" a="1"/>
  <c r="NU28" i="8"/>
  <c r="NT22" i="8" a="1"/>
  <c r="NT22" i="8"/>
  <c r="NT54" i="8" a="1"/>
  <c r="NT54" i="8"/>
  <c r="NS39" i="8" a="1"/>
  <c r="NS39" i="8"/>
  <c r="NR22" i="8" a="1"/>
  <c r="NR22" i="8"/>
  <c r="NR47" i="8" a="1"/>
  <c r="NR47" i="8"/>
  <c r="NV35" i="8" a="1"/>
  <c r="NV35" i="8"/>
  <c r="NV11" i="8" a="1"/>
  <c r="NV11" i="8"/>
  <c r="NU52" i="8" a="1"/>
  <c r="NU52" i="8"/>
  <c r="NT39" i="8" a="1"/>
  <c r="NT39" i="8"/>
  <c r="NS24" i="8" a="1"/>
  <c r="NS24" i="8"/>
  <c r="NS56" i="8" a="1"/>
  <c r="NS56" i="8"/>
  <c r="NR35" i="8" a="1"/>
  <c r="NR35" i="8"/>
  <c r="NR38" i="8" a="1"/>
  <c r="NR38" i="8"/>
  <c r="NO53" i="8" a="1"/>
  <c r="NO53" i="8"/>
  <c r="NP53" i="8"/>
  <c r="NV13" i="8" a="1"/>
  <c r="NV13" i="8"/>
  <c r="NV43" i="8" a="1"/>
  <c r="NV43" i="8"/>
  <c r="NU19" i="8" a="1"/>
  <c r="NU19" i="8"/>
  <c r="NU38" i="8" a="1"/>
  <c r="NU38" i="8"/>
  <c r="NT13" i="8" a="1"/>
  <c r="NT13" i="8"/>
  <c r="NT30" i="8" a="1"/>
  <c r="NT30" i="8"/>
  <c r="NT46" i="8" a="1"/>
  <c r="NT46" i="8"/>
  <c r="NS15" i="8" a="1"/>
  <c r="NS15" i="8"/>
  <c r="NS31" i="8" a="1"/>
  <c r="NS31" i="8"/>
  <c r="NS47" i="8" a="1"/>
  <c r="NS47" i="8"/>
  <c r="NR15" i="8" a="1"/>
  <c r="NR15" i="8"/>
  <c r="NR27" i="8" a="1"/>
  <c r="NR27" i="8"/>
  <c r="NR40" i="8" a="1"/>
  <c r="NR40" i="8"/>
  <c r="NR54" i="8" a="1"/>
  <c r="NR54" i="8"/>
  <c r="NO35" i="8" a="1"/>
  <c r="NO35" i="8"/>
  <c r="NP35" i="8"/>
  <c r="NV19" i="8" a="1"/>
  <c r="NV19" i="8"/>
  <c r="NV45" i="8" a="1"/>
  <c r="NV45" i="8"/>
  <c r="NU20" i="8" a="1"/>
  <c r="NU20" i="8"/>
  <c r="NT15" i="8" a="1"/>
  <c r="NT15" i="8"/>
  <c r="NS16" i="8" a="1"/>
  <c r="NS16" i="8"/>
  <c r="NR16" i="8" a="1"/>
  <c r="NR16" i="8"/>
  <c r="NR55" i="8" a="1"/>
  <c r="NR55" i="8"/>
  <c r="NO37" i="8" a="1"/>
  <c r="NO37" i="8"/>
  <c r="NP37" i="8"/>
  <c r="NU44" i="8" a="1"/>
  <c r="NU44" i="8"/>
  <c r="NT52" i="8" a="1"/>
  <c r="NT52" i="8"/>
  <c r="NS53" i="8" a="1"/>
  <c r="NS53" i="8"/>
  <c r="NR43" i="8" a="1"/>
  <c r="NR43" i="8"/>
  <c r="NO40" i="8" a="1"/>
  <c r="NO40" i="8"/>
  <c r="NP40" i="8"/>
  <c r="NU46" i="8" a="1"/>
  <c r="NU46" i="8"/>
  <c r="NT53" i="8" a="1"/>
  <c r="NT53" i="8"/>
  <c r="NS54" i="8" a="1"/>
  <c r="NS54" i="8"/>
  <c r="NR46" i="8" a="1"/>
  <c r="NR46" i="8"/>
  <c r="NV29" i="8" a="1"/>
  <c r="NV29" i="8"/>
  <c r="NV53" i="8" a="1"/>
  <c r="NV53" i="8"/>
  <c r="NU51" i="8" a="1"/>
  <c r="NU51" i="8"/>
  <c r="NT38" i="8" a="1"/>
  <c r="NT38" i="8"/>
  <c r="NS23" i="8" a="1"/>
  <c r="NS23" i="8"/>
  <c r="NS55" i="8" a="1"/>
  <c r="NS55" i="8"/>
  <c r="NR33" i="8" a="1"/>
  <c r="NR33" i="8"/>
  <c r="NO46" i="8" a="1"/>
  <c r="NO46" i="8"/>
  <c r="NP46" i="8"/>
  <c r="NU30" i="8" a="1"/>
  <c r="NU30" i="8"/>
  <c r="NT23" i="8" a="1"/>
  <c r="NT23" i="8"/>
  <c r="NT55" i="8" a="1"/>
  <c r="NT55" i="8"/>
  <c r="NS40" i="8" a="1"/>
  <c r="NS40" i="8"/>
  <c r="NR23" i="8" a="1"/>
  <c r="NR23" i="8"/>
  <c r="NR48" i="8" a="1"/>
  <c r="NR48" i="8"/>
  <c r="NT47" i="8" a="1"/>
  <c r="NT47" i="8"/>
  <c r="NS48" i="8" a="1"/>
  <c r="NS48" i="8"/>
  <c r="NR41" i="8" a="1"/>
  <c r="NR41" i="8"/>
  <c r="NV21" i="8" a="1"/>
  <c r="NV21" i="8"/>
  <c r="NV50" i="8" a="1"/>
  <c r="NV50" i="8"/>
  <c r="NT20" i="8" a="1"/>
  <c r="NT20" i="8"/>
  <c r="NS21" i="8" a="1"/>
  <c r="NS21" i="8"/>
  <c r="NR17" i="8" a="1"/>
  <c r="NR17" i="8"/>
  <c r="NR56" i="8" a="1"/>
  <c r="NR56" i="8"/>
  <c r="NV27" i="8" a="1"/>
  <c r="NV27" i="8"/>
  <c r="NV51" i="8" a="1"/>
  <c r="NV51" i="8"/>
  <c r="NT21" i="8" a="1"/>
  <c r="NT21" i="8"/>
  <c r="NS22" i="8" a="1"/>
  <c r="NS22" i="8"/>
  <c r="NR19" i="8" a="1"/>
  <c r="NR19" i="8"/>
  <c r="NR57" i="8" a="1"/>
  <c r="NR57" i="8"/>
  <c r="NO25" i="8" a="1"/>
  <c r="NO25" i="8"/>
  <c r="NP25" i="8"/>
  <c r="NO47" i="8" a="1"/>
  <c r="NO47" i="8"/>
  <c r="NP47" i="8"/>
  <c r="NV37" i="8" a="1"/>
  <c r="NV37" i="8"/>
  <c r="NU12" i="8" a="1"/>
  <c r="NU12" i="8"/>
  <c r="NU35" i="8" a="1"/>
  <c r="NU35" i="8"/>
  <c r="NU54" i="8" a="1"/>
  <c r="NU54" i="8"/>
  <c r="NT28" i="8" a="1"/>
  <c r="NT28" i="8"/>
  <c r="NT44" i="8" a="1"/>
  <c r="NT44" i="8"/>
  <c r="NS13" i="8" a="1"/>
  <c r="NS13" i="8"/>
  <c r="NS29" i="8" a="1"/>
  <c r="NS29" i="8"/>
  <c r="NS45" i="8" a="1"/>
  <c r="NS45" i="8"/>
  <c r="NS11" i="8" a="1"/>
  <c r="NS11" i="8"/>
  <c r="NR24" i="8" a="1"/>
  <c r="NR24" i="8"/>
  <c r="NR49" i="8" a="1"/>
  <c r="NR49" i="8"/>
  <c r="NN36" i="8" a="1"/>
  <c r="NN36" i="8"/>
  <c r="NN39" i="8" a="1"/>
  <c r="NN39" i="8"/>
  <c r="NN52" i="8" a="1"/>
  <c r="NN52" i="8"/>
  <c r="NN41" i="8" a="1"/>
  <c r="NN41" i="8"/>
  <c r="NN29" i="8" a="1"/>
  <c r="NN29" i="8"/>
  <c r="NN53" i="8" a="1"/>
  <c r="NN53" i="8"/>
  <c r="NN32" i="8" a="1"/>
  <c r="NN32" i="8"/>
  <c r="NN21" i="8" a="1"/>
  <c r="NN21" i="8"/>
  <c r="NN44" i="8" a="1"/>
  <c r="NN44" i="8"/>
  <c r="NN28" i="8" a="1"/>
  <c r="NN28" i="8"/>
  <c r="NN17" i="8" a="1"/>
  <c r="NN17" i="8"/>
  <c r="NN37" i="8" a="1"/>
  <c r="NN37" i="8"/>
  <c r="NN46" i="8" a="1"/>
  <c r="NN46" i="8"/>
  <c r="NN25" i="8" a="1"/>
  <c r="NN25" i="8"/>
  <c r="NN22" i="8" a="1"/>
  <c r="NN22" i="8"/>
  <c r="NN23" i="8" a="1"/>
  <c r="NN23" i="8"/>
  <c r="NN16" i="8" a="1"/>
  <c r="NN16" i="8"/>
  <c r="NN38" i="8" a="1"/>
  <c r="NN38" i="8"/>
  <c r="NN33" i="8" a="1"/>
  <c r="NN33" i="8"/>
  <c r="NN24" i="8" a="1"/>
  <c r="NN24" i="8"/>
  <c r="NN40" i="8" a="1"/>
  <c r="NN40" i="8"/>
  <c r="NN30" i="8" a="1"/>
  <c r="NN30" i="8"/>
  <c r="NN18" i="8" a="1"/>
  <c r="NN18" i="8"/>
  <c r="NN34" i="8" a="1"/>
  <c r="NN34" i="8"/>
  <c r="NN45" i="8" a="1"/>
  <c r="NN45" i="8"/>
  <c r="NN54" i="8" a="1"/>
  <c r="NN54" i="8"/>
  <c r="NN20" i="8" a="1"/>
  <c r="NN20" i="8"/>
  <c r="NN56" i="8" a="1"/>
  <c r="NN56" i="8"/>
  <c r="NN42" i="8" a="1"/>
  <c r="NN42" i="8"/>
  <c r="NN27" i="8" a="1"/>
  <c r="NN27" i="8"/>
  <c r="NN14" i="8" a="1"/>
  <c r="NN14" i="8"/>
  <c r="NN43" i="8" a="1"/>
  <c r="NN43" i="8"/>
  <c r="NN57" i="8" a="1"/>
  <c r="NN57" i="8"/>
  <c r="NN12" i="8" a="1"/>
  <c r="NN12" i="8"/>
  <c r="NN26" i="8" a="1"/>
  <c r="NN26" i="8"/>
  <c r="NN50" i="8" a="1"/>
  <c r="NN50" i="8"/>
  <c r="NN19" i="8" a="1"/>
  <c r="NN19" i="8"/>
  <c r="NN47" i="8" a="1"/>
  <c r="NN47" i="8"/>
  <c r="NN13" i="8" a="1"/>
  <c r="NN13" i="8"/>
  <c r="NN49" i="8" a="1"/>
  <c r="NN49" i="8"/>
  <c r="NN35" i="8" a="1"/>
  <c r="NN35" i="8"/>
  <c r="NN15" i="8" a="1"/>
  <c r="NN15" i="8"/>
  <c r="BF9" i="8"/>
  <c r="BF10" i="8"/>
  <c r="BF8" i="8"/>
  <c r="CL9" i="8"/>
  <c r="CL10" i="8"/>
  <c r="CL8" i="8"/>
  <c r="DR9" i="8"/>
  <c r="DR10" i="8"/>
  <c r="DR8" i="8"/>
  <c r="EX9" i="8"/>
  <c r="EX10" i="8"/>
  <c r="EX8" i="8"/>
  <c r="GD9" i="8"/>
  <c r="GD10" i="8"/>
  <c r="GD8" i="8"/>
  <c r="HJ9" i="8"/>
  <c r="HJ10" i="8"/>
  <c r="HJ8" i="8"/>
  <c r="IP9" i="8"/>
  <c r="IP10" i="8"/>
  <c r="IP8" i="8"/>
  <c r="JV9" i="8"/>
  <c r="JV10" i="8"/>
  <c r="JV8" i="8"/>
  <c r="LB9" i="8"/>
  <c r="LB10" i="8"/>
  <c r="LB8" i="8"/>
  <c r="MH9" i="8"/>
  <c r="MH10" i="8"/>
  <c r="MH8" i="8"/>
  <c r="AA9" i="8"/>
  <c r="AA10" i="8"/>
  <c r="AA8" i="8"/>
  <c r="BG9" i="8"/>
  <c r="BG10" i="8"/>
  <c r="BG8" i="8"/>
  <c r="CM9" i="8"/>
  <c r="CM10" i="8"/>
  <c r="CM8" i="8"/>
  <c r="DS9" i="8"/>
  <c r="DS10" i="8"/>
  <c r="DS8" i="8"/>
  <c r="EY9" i="8"/>
  <c r="EY10" i="8"/>
  <c r="EY8" i="8"/>
  <c r="GE9" i="8"/>
  <c r="GE10" i="8"/>
  <c r="GE8" i="8"/>
  <c r="HK9" i="8"/>
  <c r="HK10" i="8"/>
  <c r="HK8" i="8"/>
  <c r="IQ9" i="8"/>
  <c r="IQ10" i="8"/>
  <c r="IQ8" i="8"/>
  <c r="JW9" i="8"/>
  <c r="JW10" i="8"/>
  <c r="JW8" i="8"/>
  <c r="LC9" i="8"/>
  <c r="LC10" i="8"/>
  <c r="LC8" i="8"/>
  <c r="MI9" i="8"/>
  <c r="MI10" i="8"/>
  <c r="MI8" i="8"/>
  <c r="AB9" i="8"/>
  <c r="AB10" i="8"/>
  <c r="AB8" i="8"/>
  <c r="BH9" i="8"/>
  <c r="BH10" i="8"/>
  <c r="BH8" i="8"/>
  <c r="CN9" i="8"/>
  <c r="CN10" i="8"/>
  <c r="CN8" i="8"/>
  <c r="DT9" i="8"/>
  <c r="DT10" i="8"/>
  <c r="DT8" i="8"/>
  <c r="EZ9" i="8"/>
  <c r="EZ10" i="8"/>
  <c r="EZ8" i="8"/>
  <c r="GF9" i="8"/>
  <c r="GF10" i="8"/>
  <c r="GF8" i="8"/>
  <c r="HL9" i="8"/>
  <c r="HL10" i="8"/>
  <c r="HL8" i="8"/>
  <c r="IR9" i="8"/>
  <c r="IR10" i="8"/>
  <c r="IR8" i="8"/>
  <c r="JX9" i="8"/>
  <c r="JX10" i="8"/>
  <c r="JX8" i="8"/>
  <c r="LD9" i="8"/>
  <c r="LD10" i="8"/>
  <c r="LD8" i="8"/>
  <c r="MJ9" i="8"/>
  <c r="MJ10" i="8"/>
  <c r="MJ8" i="8"/>
  <c r="AG9" i="8"/>
  <c r="AG10" i="8"/>
  <c r="AG8" i="8"/>
  <c r="BM9" i="8"/>
  <c r="BM10" i="8"/>
  <c r="BM8" i="8"/>
  <c r="CS9" i="8"/>
  <c r="CS10" i="8"/>
  <c r="CS8" i="8"/>
  <c r="DY9" i="8"/>
  <c r="DY10" i="8"/>
  <c r="DY8" i="8"/>
  <c r="FE9" i="8"/>
  <c r="FE10" i="8"/>
  <c r="FE8" i="8"/>
  <c r="GK9" i="8"/>
  <c r="GK10" i="8"/>
  <c r="GK8" i="8"/>
  <c r="HQ9" i="8"/>
  <c r="HQ10" i="8"/>
  <c r="HQ8" i="8"/>
  <c r="IW9" i="8"/>
  <c r="IW10" i="8"/>
  <c r="IW8" i="8"/>
  <c r="KC9" i="8"/>
  <c r="KC10" i="8"/>
  <c r="KC8" i="8"/>
  <c r="LI9" i="8"/>
  <c r="LI10" i="8"/>
  <c r="LI8" i="8"/>
  <c r="MO9" i="8"/>
  <c r="MO10" i="8"/>
  <c r="MO8" i="8"/>
  <c r="K9" i="8"/>
  <c r="K10" i="8"/>
  <c r="K8" i="8"/>
  <c r="JG9" i="8"/>
  <c r="JG10" i="8"/>
  <c r="JG8" i="8"/>
  <c r="AR9" i="8"/>
  <c r="AR10" i="8"/>
  <c r="AR8" i="8"/>
  <c r="BX9" i="8"/>
  <c r="BX10" i="8"/>
  <c r="BX8" i="8"/>
  <c r="DD9" i="8"/>
  <c r="DD10" i="8"/>
  <c r="DD8" i="8"/>
  <c r="EJ9" i="8"/>
  <c r="EJ10" i="8"/>
  <c r="EJ8" i="8"/>
  <c r="FP9" i="8"/>
  <c r="FP10" i="8"/>
  <c r="FP8" i="8"/>
  <c r="GV9" i="8"/>
  <c r="GV10" i="8"/>
  <c r="GV8" i="8"/>
  <c r="IB9" i="8"/>
  <c r="IB10" i="8"/>
  <c r="IB8" i="8"/>
  <c r="JH9" i="8"/>
  <c r="JH10" i="8"/>
  <c r="JH8" i="8"/>
  <c r="KN9" i="8"/>
  <c r="KN10" i="8"/>
  <c r="KN8" i="8"/>
  <c r="LT9" i="8"/>
  <c r="LT10" i="8"/>
  <c r="LT8" i="8"/>
  <c r="MZ9" i="8"/>
  <c r="MZ10" i="8"/>
  <c r="MZ8" i="8"/>
  <c r="Z9" i="8"/>
  <c r="Z10" i="8"/>
  <c r="Z8" i="8"/>
  <c r="J9" i="8"/>
  <c r="J10" i="8"/>
  <c r="J8" i="8"/>
  <c r="AP9" i="8"/>
  <c r="AP10" i="8"/>
  <c r="AP8" i="8"/>
  <c r="BV9" i="8"/>
  <c r="BV10" i="8"/>
  <c r="BV8" i="8"/>
  <c r="DB9" i="8"/>
  <c r="DB10" i="8"/>
  <c r="DB8" i="8"/>
  <c r="EH9" i="8"/>
  <c r="EH10" i="8"/>
  <c r="EH8" i="8"/>
  <c r="FN9" i="8"/>
  <c r="FN10" i="8"/>
  <c r="FN8" i="8"/>
  <c r="GT9" i="8"/>
  <c r="GT10" i="8"/>
  <c r="GT8" i="8"/>
  <c r="HZ9" i="8"/>
  <c r="HZ10" i="8"/>
  <c r="HZ8" i="8"/>
  <c r="JF9" i="8"/>
  <c r="JF10" i="8"/>
  <c r="JF8" i="8"/>
  <c r="KL9" i="8"/>
  <c r="KL10" i="8"/>
  <c r="KL8" i="8"/>
  <c r="LR9" i="8"/>
  <c r="LR10" i="8"/>
  <c r="LR8" i="8"/>
  <c r="MX9" i="8"/>
  <c r="MX10" i="8"/>
  <c r="MX8" i="8"/>
  <c r="AQ9" i="8"/>
  <c r="AQ10" i="8"/>
  <c r="AQ8" i="8"/>
  <c r="BW9" i="8"/>
  <c r="BW10" i="8"/>
  <c r="BW8" i="8"/>
  <c r="DC9" i="8"/>
  <c r="DC10" i="8"/>
  <c r="DC8" i="8"/>
  <c r="EI9" i="8"/>
  <c r="EI10" i="8"/>
  <c r="EI8" i="8"/>
  <c r="FO9" i="8"/>
  <c r="FO10" i="8"/>
  <c r="FO8" i="8"/>
  <c r="GU9" i="8"/>
  <c r="GU10" i="8"/>
  <c r="GU8" i="8"/>
  <c r="IA9" i="8"/>
  <c r="IA10" i="8"/>
  <c r="IA8" i="8"/>
  <c r="KM9" i="8"/>
  <c r="KM10" i="8"/>
  <c r="KM8" i="8"/>
  <c r="LS9" i="8"/>
  <c r="LS10" i="8"/>
  <c r="LS8" i="8"/>
  <c r="MY9" i="8"/>
  <c r="MY10" i="8"/>
  <c r="MY8" i="8"/>
  <c r="L9" i="8"/>
  <c r="L10" i="8"/>
  <c r="L8" i="8"/>
  <c r="Q9" i="8"/>
  <c r="Q10" i="8"/>
  <c r="Q8" i="8"/>
  <c r="AW9" i="8"/>
  <c r="AW10" i="8"/>
  <c r="AW8" i="8"/>
  <c r="CC9" i="8"/>
  <c r="CC10" i="8"/>
  <c r="CC8" i="8"/>
  <c r="DI9" i="8"/>
  <c r="DI10" i="8"/>
  <c r="DI8" i="8"/>
  <c r="EO9" i="8"/>
  <c r="EO10" i="8"/>
  <c r="EO8" i="8"/>
  <c r="FU9" i="8"/>
  <c r="FU10" i="8"/>
  <c r="FU8" i="8"/>
  <c r="HA9" i="8"/>
  <c r="HA10" i="8"/>
  <c r="HA8" i="8"/>
  <c r="IG9" i="8"/>
  <c r="IG10" i="8"/>
  <c r="IG8" i="8"/>
  <c r="JM9" i="8"/>
  <c r="JM10" i="8"/>
  <c r="JM8" i="8"/>
  <c r="KS9" i="8"/>
  <c r="KS10" i="8"/>
  <c r="KS8" i="8"/>
  <c r="LY9" i="8"/>
  <c r="LY10" i="8"/>
  <c r="LY8" i="8"/>
  <c r="NE9" i="8"/>
  <c r="NE10" i="8"/>
  <c r="NE8" i="8"/>
  <c r="C9" i="8"/>
  <c r="C10" i="8"/>
  <c r="C8" i="8"/>
  <c r="S9" i="8"/>
  <c r="S10" i="8"/>
  <c r="S8" i="8"/>
  <c r="AI9" i="8"/>
  <c r="AI10" i="8"/>
  <c r="AI8" i="8"/>
  <c r="AY9" i="8"/>
  <c r="AY10" i="8"/>
  <c r="AY8" i="8"/>
  <c r="BO9" i="8"/>
  <c r="BO10" i="8"/>
  <c r="BO8" i="8"/>
  <c r="CE9" i="8"/>
  <c r="CE10" i="8"/>
  <c r="CE8" i="8"/>
  <c r="CU9" i="8"/>
  <c r="CU10" i="8"/>
  <c r="CU8" i="8"/>
  <c r="DK9" i="8"/>
  <c r="DK10" i="8"/>
  <c r="DK8" i="8"/>
  <c r="EA9" i="8"/>
  <c r="EA10" i="8"/>
  <c r="EA8" i="8"/>
  <c r="EQ9" i="8"/>
  <c r="EQ10" i="8"/>
  <c r="EQ8" i="8"/>
  <c r="FG9" i="8"/>
  <c r="FG10" i="8"/>
  <c r="FG8" i="8"/>
  <c r="FW9" i="8"/>
  <c r="FW10" i="8"/>
  <c r="FW8" i="8"/>
  <c r="GM9" i="8"/>
  <c r="GM10" i="8"/>
  <c r="GM8" i="8"/>
  <c r="HC9" i="8"/>
  <c r="HC10" i="8"/>
  <c r="HC8" i="8"/>
  <c r="HS9" i="8"/>
  <c r="HS10" i="8"/>
  <c r="HS8" i="8"/>
  <c r="II9" i="8"/>
  <c r="II10" i="8"/>
  <c r="II8" i="8"/>
  <c r="IY9" i="8"/>
  <c r="IY10" i="8"/>
  <c r="IY8" i="8"/>
  <c r="JO9" i="8"/>
  <c r="JO10" i="8"/>
  <c r="JO8" i="8"/>
  <c r="KE9" i="8"/>
  <c r="KE10" i="8"/>
  <c r="KE8" i="8"/>
  <c r="KU9" i="8"/>
  <c r="KU10" i="8"/>
  <c r="KU8" i="8"/>
  <c r="LK9" i="8"/>
  <c r="LK10" i="8"/>
  <c r="LK8" i="8"/>
  <c r="MA9" i="8"/>
  <c r="MA10" i="8"/>
  <c r="MA8" i="8"/>
  <c r="MQ9" i="8"/>
  <c r="MQ10" i="8"/>
  <c r="MQ8" i="8"/>
  <c r="NG9" i="8"/>
  <c r="NG10" i="8"/>
  <c r="NG8" i="8"/>
  <c r="R9" i="8"/>
  <c r="R10" i="8"/>
  <c r="R8" i="8"/>
  <c r="AX9" i="8"/>
  <c r="AX10" i="8"/>
  <c r="AX8" i="8"/>
  <c r="CD9" i="8"/>
  <c r="CD10" i="8"/>
  <c r="CD8" i="8"/>
  <c r="DJ9" i="8"/>
  <c r="DJ10" i="8"/>
  <c r="DJ8" i="8"/>
  <c r="DZ9" i="8"/>
  <c r="DZ10" i="8"/>
  <c r="DZ8" i="8"/>
  <c r="FF9" i="8"/>
  <c r="FF10" i="8"/>
  <c r="FF8" i="8"/>
  <c r="FV9" i="8"/>
  <c r="FV10" i="8"/>
  <c r="FV8" i="8"/>
  <c r="GL9" i="8"/>
  <c r="GL10" i="8"/>
  <c r="GL8" i="8"/>
  <c r="HB9" i="8"/>
  <c r="HB10" i="8"/>
  <c r="HB8" i="8"/>
  <c r="HR9" i="8"/>
  <c r="HR10" i="8"/>
  <c r="HR8" i="8"/>
  <c r="IH9" i="8"/>
  <c r="IH10" i="8"/>
  <c r="IH8" i="8"/>
  <c r="IX9" i="8"/>
  <c r="IX10" i="8"/>
  <c r="IX8" i="8"/>
  <c r="JN9" i="8"/>
  <c r="JN10" i="8"/>
  <c r="JN8" i="8"/>
  <c r="KT9" i="8"/>
  <c r="KT10" i="8"/>
  <c r="KT8" i="8"/>
  <c r="LJ9" i="8"/>
  <c r="LJ10" i="8"/>
  <c r="LJ8" i="8"/>
  <c r="LZ9" i="8"/>
  <c r="LZ10" i="8"/>
  <c r="LZ8" i="8"/>
  <c r="MP9" i="8"/>
  <c r="MP10" i="8"/>
  <c r="MP8" i="8"/>
  <c r="NF9" i="8"/>
  <c r="NF10" i="8"/>
  <c r="NF8" i="8"/>
  <c r="D9" i="8"/>
  <c r="D10" i="8"/>
  <c r="D8" i="8"/>
  <c r="T9" i="8"/>
  <c r="T10" i="8"/>
  <c r="T8" i="8"/>
  <c r="AJ9" i="8"/>
  <c r="AJ10" i="8"/>
  <c r="AJ8" i="8"/>
  <c r="AZ9" i="8"/>
  <c r="AZ10" i="8"/>
  <c r="AZ8" i="8"/>
  <c r="BP9" i="8"/>
  <c r="BP10" i="8"/>
  <c r="BP8" i="8"/>
  <c r="CF9" i="8"/>
  <c r="CF10" i="8"/>
  <c r="CF8" i="8"/>
  <c r="CV9" i="8"/>
  <c r="CV10" i="8"/>
  <c r="CV8" i="8"/>
  <c r="DL9" i="8"/>
  <c r="DL10" i="8"/>
  <c r="DL8" i="8"/>
  <c r="EB9" i="8"/>
  <c r="EB10" i="8"/>
  <c r="EB8" i="8"/>
  <c r="ER9" i="8"/>
  <c r="ER10" i="8"/>
  <c r="ER8" i="8"/>
  <c r="FH9" i="8"/>
  <c r="FH10" i="8"/>
  <c r="FH8" i="8"/>
  <c r="FX9" i="8"/>
  <c r="FX10" i="8"/>
  <c r="FX8" i="8"/>
  <c r="GN9" i="8"/>
  <c r="GN10" i="8"/>
  <c r="GN8" i="8"/>
  <c r="HD9" i="8"/>
  <c r="HD10" i="8"/>
  <c r="HD8" i="8"/>
  <c r="HT9" i="8"/>
  <c r="HT10" i="8"/>
  <c r="HT8" i="8"/>
  <c r="IJ9" i="8"/>
  <c r="IJ10" i="8"/>
  <c r="IJ8" i="8"/>
  <c r="IZ9" i="8"/>
  <c r="IZ10" i="8"/>
  <c r="IZ8" i="8"/>
  <c r="JP9" i="8"/>
  <c r="JP10" i="8"/>
  <c r="JP8" i="8"/>
  <c r="KF9" i="8"/>
  <c r="KF10" i="8"/>
  <c r="KF8" i="8"/>
  <c r="KV9" i="8"/>
  <c r="KV10" i="8"/>
  <c r="KV8" i="8"/>
  <c r="LL9" i="8"/>
  <c r="LL10" i="8"/>
  <c r="LL8" i="8"/>
  <c r="MB9" i="8"/>
  <c r="MB10" i="8"/>
  <c r="MB8" i="8"/>
  <c r="MR9" i="8"/>
  <c r="MR10" i="8"/>
  <c r="MR8" i="8"/>
  <c r="NH9" i="8"/>
  <c r="NH10" i="8"/>
  <c r="NH8" i="8"/>
  <c r="AH9" i="8"/>
  <c r="AH10" i="8"/>
  <c r="AH8" i="8"/>
  <c r="BN9" i="8"/>
  <c r="BN10" i="8"/>
  <c r="BN8" i="8"/>
  <c r="CT9" i="8"/>
  <c r="CT10" i="8"/>
  <c r="CT8" i="8"/>
  <c r="EP9" i="8"/>
  <c r="EP10" i="8"/>
  <c r="EP8" i="8"/>
  <c r="KD9" i="8"/>
  <c r="KD10" i="8"/>
  <c r="KD8" i="8"/>
  <c r="I9" i="8"/>
  <c r="I10" i="8"/>
  <c r="I8" i="8"/>
  <c r="Y9" i="8"/>
  <c r="Y10" i="8"/>
  <c r="Y8" i="8"/>
  <c r="AO9" i="8"/>
  <c r="AO10" i="8"/>
  <c r="AO8" i="8"/>
  <c r="BE9" i="8"/>
  <c r="BE10" i="8"/>
  <c r="BE8" i="8"/>
  <c r="BU9" i="8"/>
  <c r="BU10" i="8"/>
  <c r="BU8" i="8"/>
  <c r="CK9" i="8"/>
  <c r="CK10" i="8"/>
  <c r="CK8" i="8"/>
  <c r="DA9" i="8"/>
  <c r="DA10" i="8"/>
  <c r="DA8" i="8"/>
  <c r="DQ9" i="8"/>
  <c r="DQ10" i="8"/>
  <c r="DQ8" i="8"/>
  <c r="EG9" i="8"/>
  <c r="EG10" i="8"/>
  <c r="EG8" i="8"/>
  <c r="EW9" i="8"/>
  <c r="EW10" i="8"/>
  <c r="EW8" i="8"/>
  <c r="FM9" i="8"/>
  <c r="FM10" i="8"/>
  <c r="FM8" i="8"/>
  <c r="GC9" i="8"/>
  <c r="GC10" i="8"/>
  <c r="GC8" i="8"/>
  <c r="GS9" i="8"/>
  <c r="GS10" i="8"/>
  <c r="GS8" i="8"/>
  <c r="HI9" i="8"/>
  <c r="HI10" i="8"/>
  <c r="HI8" i="8"/>
  <c r="HY9" i="8"/>
  <c r="HY10" i="8"/>
  <c r="HY8" i="8"/>
  <c r="IO9" i="8"/>
  <c r="IO10" i="8"/>
  <c r="IO8" i="8"/>
  <c r="JE9" i="8"/>
  <c r="JE10" i="8"/>
  <c r="JE8" i="8"/>
  <c r="JU9" i="8"/>
  <c r="JU10" i="8"/>
  <c r="JU8" i="8"/>
  <c r="KK9" i="8"/>
  <c r="KK10" i="8"/>
  <c r="KK8" i="8"/>
  <c r="LA9" i="8"/>
  <c r="LA10" i="8"/>
  <c r="LA8" i="8"/>
  <c r="LQ9" i="8"/>
  <c r="LQ10" i="8"/>
  <c r="LQ8" i="8"/>
  <c r="MG9" i="8"/>
  <c r="MG10" i="8"/>
  <c r="MG8" i="8"/>
  <c r="MW9" i="8"/>
  <c r="MW10" i="8"/>
  <c r="MW8" i="8"/>
  <c r="E9" i="8"/>
  <c r="E10" i="8"/>
  <c r="E8" i="8"/>
  <c r="M9" i="8"/>
  <c r="M10" i="8"/>
  <c r="M8" i="8"/>
  <c r="U9" i="8"/>
  <c r="U10" i="8"/>
  <c r="U8" i="8"/>
  <c r="AC9" i="8"/>
  <c r="AC10" i="8"/>
  <c r="AC8" i="8"/>
  <c r="AK9" i="8"/>
  <c r="AK10" i="8"/>
  <c r="AK8" i="8"/>
  <c r="AS9" i="8"/>
  <c r="AS10" i="8"/>
  <c r="AS8" i="8"/>
  <c r="BA9" i="8"/>
  <c r="BA10" i="8"/>
  <c r="BA8" i="8"/>
  <c r="BI9" i="8"/>
  <c r="BI10" i="8"/>
  <c r="BI8" i="8"/>
  <c r="BQ9" i="8"/>
  <c r="BQ10" i="8"/>
  <c r="BQ8" i="8"/>
  <c r="BY9" i="8"/>
  <c r="BY10" i="8"/>
  <c r="BY8" i="8"/>
  <c r="CG9" i="8"/>
  <c r="CG10" i="8"/>
  <c r="CG8" i="8"/>
  <c r="CO9" i="8"/>
  <c r="CO10" i="8"/>
  <c r="CO8" i="8"/>
  <c r="CW9" i="8"/>
  <c r="CW10" i="8"/>
  <c r="CW8" i="8"/>
  <c r="DE9" i="8"/>
  <c r="DE10" i="8"/>
  <c r="DE8" i="8"/>
  <c r="DM9" i="8"/>
  <c r="DM10" i="8"/>
  <c r="DM8" i="8"/>
  <c r="DU9" i="8"/>
  <c r="DU10" i="8"/>
  <c r="DU8" i="8"/>
  <c r="EC9" i="8"/>
  <c r="EC10" i="8"/>
  <c r="EC8" i="8"/>
  <c r="EK9" i="8"/>
  <c r="EK10" i="8"/>
  <c r="EK8" i="8"/>
  <c r="ES9" i="8"/>
  <c r="ES10" i="8"/>
  <c r="ES8" i="8"/>
  <c r="FA9" i="8"/>
  <c r="FA10" i="8"/>
  <c r="FA8" i="8"/>
  <c r="FI9" i="8"/>
  <c r="FI10" i="8"/>
  <c r="FI8" i="8"/>
  <c r="FQ9" i="8"/>
  <c r="FQ10" i="8"/>
  <c r="FQ8" i="8"/>
  <c r="FY9" i="8"/>
  <c r="FY10" i="8"/>
  <c r="FY8" i="8"/>
  <c r="GG9" i="8"/>
  <c r="GG10" i="8"/>
  <c r="GG8" i="8"/>
  <c r="GO9" i="8"/>
  <c r="GO10" i="8"/>
  <c r="GO8" i="8"/>
  <c r="GW9" i="8"/>
  <c r="GW10" i="8"/>
  <c r="GW8" i="8"/>
  <c r="HE9" i="8"/>
  <c r="HE10" i="8"/>
  <c r="HE8" i="8"/>
  <c r="HM9" i="8"/>
  <c r="HM10" i="8"/>
  <c r="HM8" i="8"/>
  <c r="HU9" i="8"/>
  <c r="HU10" i="8"/>
  <c r="HU8" i="8"/>
  <c r="IC9" i="8"/>
  <c r="IC10" i="8"/>
  <c r="IC8" i="8"/>
  <c r="IK9" i="8"/>
  <c r="IK10" i="8"/>
  <c r="IK8" i="8"/>
  <c r="IS9" i="8"/>
  <c r="IS10" i="8"/>
  <c r="IS8" i="8"/>
  <c r="JA9" i="8"/>
  <c r="JA10" i="8"/>
  <c r="JA8" i="8"/>
  <c r="JI9" i="8"/>
  <c r="JI10" i="8"/>
  <c r="JI8" i="8"/>
  <c r="JQ9" i="8"/>
  <c r="JQ10" i="8"/>
  <c r="JQ8" i="8"/>
  <c r="JY9" i="8"/>
  <c r="JY10" i="8"/>
  <c r="JY8" i="8"/>
  <c r="KG9" i="8"/>
  <c r="KG10" i="8"/>
  <c r="KG8" i="8"/>
  <c r="KO9" i="8"/>
  <c r="KO10" i="8"/>
  <c r="KO8" i="8"/>
  <c r="KW9" i="8"/>
  <c r="KW10" i="8"/>
  <c r="KW8" i="8"/>
  <c r="LE9" i="8"/>
  <c r="LE10" i="8"/>
  <c r="LE8" i="8"/>
  <c r="LM9" i="8"/>
  <c r="LM10" i="8"/>
  <c r="LM8" i="8"/>
  <c r="LU9" i="8"/>
  <c r="LU10" i="8"/>
  <c r="LU8" i="8"/>
  <c r="MC9" i="8"/>
  <c r="MC10" i="8"/>
  <c r="MC8" i="8"/>
  <c r="MK9" i="8"/>
  <c r="MK10" i="8"/>
  <c r="MK8" i="8"/>
  <c r="MS9" i="8"/>
  <c r="MS10" i="8"/>
  <c r="MS8" i="8"/>
  <c r="NA9" i="8"/>
  <c r="NA10" i="8"/>
  <c r="NA8" i="8"/>
  <c r="NI9" i="8"/>
  <c r="NI10" i="8"/>
  <c r="NI8" i="8"/>
  <c r="F9" i="8"/>
  <c r="F10" i="8"/>
  <c r="F8" i="8"/>
  <c r="N9" i="8"/>
  <c r="N10" i="8"/>
  <c r="N8" i="8"/>
  <c r="V9" i="8"/>
  <c r="V10" i="8"/>
  <c r="V8" i="8"/>
  <c r="AD9" i="8"/>
  <c r="AD10" i="8"/>
  <c r="AD8" i="8"/>
  <c r="AL9" i="8"/>
  <c r="AL10" i="8"/>
  <c r="AL8" i="8"/>
  <c r="AT9" i="8"/>
  <c r="AT10" i="8"/>
  <c r="AT8" i="8"/>
  <c r="BB9" i="8"/>
  <c r="BB10" i="8"/>
  <c r="BB8" i="8"/>
  <c r="BJ9" i="8"/>
  <c r="BJ10" i="8"/>
  <c r="BJ8" i="8"/>
  <c r="BR9" i="8"/>
  <c r="BR10" i="8"/>
  <c r="BR8" i="8"/>
  <c r="BZ9" i="8"/>
  <c r="BZ10" i="8"/>
  <c r="BZ8" i="8"/>
  <c r="CH9" i="8"/>
  <c r="CH10" i="8"/>
  <c r="CH8" i="8"/>
  <c r="CP9" i="8"/>
  <c r="CP10" i="8"/>
  <c r="CP8" i="8"/>
  <c r="CX9" i="8"/>
  <c r="CX10" i="8"/>
  <c r="CX8" i="8"/>
  <c r="DF9" i="8"/>
  <c r="DF10" i="8"/>
  <c r="DF8" i="8"/>
  <c r="DN9" i="8"/>
  <c r="DN10" i="8"/>
  <c r="DN8" i="8"/>
  <c r="DV9" i="8"/>
  <c r="DV10" i="8"/>
  <c r="DV8" i="8"/>
  <c r="ED9" i="8"/>
  <c r="ED10" i="8"/>
  <c r="ED8" i="8"/>
  <c r="EL9" i="8"/>
  <c r="EL10" i="8"/>
  <c r="EL8" i="8"/>
  <c r="ET9" i="8"/>
  <c r="ET10" i="8"/>
  <c r="ET8" i="8"/>
  <c r="FB9" i="8"/>
  <c r="FB10" i="8"/>
  <c r="FB8" i="8"/>
  <c r="FJ9" i="8"/>
  <c r="FJ10" i="8"/>
  <c r="FJ8" i="8"/>
  <c r="FR9" i="8"/>
  <c r="FR10" i="8"/>
  <c r="FR8" i="8"/>
  <c r="FZ9" i="8"/>
  <c r="FZ10" i="8"/>
  <c r="FZ8" i="8"/>
  <c r="GH9" i="8"/>
  <c r="GH10" i="8"/>
  <c r="GH8" i="8"/>
  <c r="GP9" i="8"/>
  <c r="GP10" i="8"/>
  <c r="GP8" i="8"/>
  <c r="GX9" i="8"/>
  <c r="GX10" i="8"/>
  <c r="GX8" i="8"/>
  <c r="HF9" i="8"/>
  <c r="HF10" i="8"/>
  <c r="HF8" i="8"/>
  <c r="HN9" i="8"/>
  <c r="HN10" i="8"/>
  <c r="HN8" i="8"/>
  <c r="HV9" i="8"/>
  <c r="ID9" i="8"/>
  <c r="ID10" i="8"/>
  <c r="ID8" i="8"/>
  <c r="IL9" i="8"/>
  <c r="IL10" i="8"/>
  <c r="IL8" i="8"/>
  <c r="IT9" i="8"/>
  <c r="IT10" i="8"/>
  <c r="IT8" i="8"/>
  <c r="JB9" i="8"/>
  <c r="JB10" i="8"/>
  <c r="JB8" i="8"/>
  <c r="JJ9" i="8"/>
  <c r="JJ10" i="8"/>
  <c r="JJ8" i="8"/>
  <c r="JR9" i="8"/>
  <c r="JR10" i="8"/>
  <c r="JR8" i="8"/>
  <c r="JZ9" i="8"/>
  <c r="JZ10" i="8"/>
  <c r="JZ8" i="8"/>
  <c r="KH9" i="8"/>
  <c r="KH10" i="8"/>
  <c r="KH8" i="8"/>
  <c r="KP9" i="8"/>
  <c r="KP10" i="8"/>
  <c r="KP8" i="8"/>
  <c r="KX9" i="8"/>
  <c r="KX10" i="8"/>
  <c r="KX8" i="8"/>
  <c r="LF9" i="8"/>
  <c r="LF10" i="8"/>
  <c r="LF8" i="8"/>
  <c r="LN9" i="8"/>
  <c r="LN10" i="8"/>
  <c r="LN8" i="8"/>
  <c r="LV9" i="8"/>
  <c r="LV10" i="8"/>
  <c r="LV8" i="8"/>
  <c r="MD9" i="8"/>
  <c r="MD10" i="8"/>
  <c r="MD8" i="8"/>
  <c r="ML9" i="8"/>
  <c r="ML10" i="8"/>
  <c r="ML8" i="8"/>
  <c r="MT9" i="8"/>
  <c r="MT10" i="8"/>
  <c r="MT8" i="8"/>
  <c r="NB9" i="8"/>
  <c r="NB10" i="8"/>
  <c r="NB8" i="8"/>
  <c r="G9" i="8"/>
  <c r="G10" i="8"/>
  <c r="G8" i="8"/>
  <c r="O9" i="8"/>
  <c r="O10" i="8"/>
  <c r="O8" i="8"/>
  <c r="W9" i="8"/>
  <c r="W10" i="8"/>
  <c r="W8" i="8"/>
  <c r="AE9" i="8"/>
  <c r="AE10" i="8"/>
  <c r="AE8" i="8"/>
  <c r="AM9" i="8"/>
  <c r="AM10" i="8"/>
  <c r="AM8" i="8"/>
  <c r="AU9" i="8"/>
  <c r="AU10" i="8"/>
  <c r="AU8" i="8"/>
  <c r="BC9" i="8"/>
  <c r="BC10" i="8"/>
  <c r="BC8" i="8"/>
  <c r="BK9" i="8"/>
  <c r="BK10" i="8"/>
  <c r="BK8" i="8"/>
  <c r="BS9" i="8"/>
  <c r="BS10" i="8"/>
  <c r="BS8" i="8"/>
  <c r="CA9" i="8"/>
  <c r="CA10" i="8"/>
  <c r="CA8" i="8"/>
  <c r="CI9" i="8"/>
  <c r="CI10" i="8"/>
  <c r="CI8" i="8"/>
  <c r="CQ9" i="8"/>
  <c r="CQ10" i="8"/>
  <c r="CQ8" i="8"/>
  <c r="CY9" i="8"/>
  <c r="CY10" i="8"/>
  <c r="CY8" i="8"/>
  <c r="DG9" i="8"/>
  <c r="DG10" i="8"/>
  <c r="DG8" i="8"/>
  <c r="DO9" i="8"/>
  <c r="DO10" i="8"/>
  <c r="DO8" i="8"/>
  <c r="DW9" i="8"/>
  <c r="DW10" i="8"/>
  <c r="DW8" i="8"/>
  <c r="EE9" i="8"/>
  <c r="EE10" i="8"/>
  <c r="EE8" i="8"/>
  <c r="EM9" i="8"/>
  <c r="EM10" i="8"/>
  <c r="EM8" i="8"/>
  <c r="EU9" i="8"/>
  <c r="EU10" i="8"/>
  <c r="EU8" i="8"/>
  <c r="FC9" i="8"/>
  <c r="FC10" i="8"/>
  <c r="FC8" i="8"/>
  <c r="FK9" i="8"/>
  <c r="FK10" i="8"/>
  <c r="FK8" i="8"/>
  <c r="FS9" i="8"/>
  <c r="FS10" i="8"/>
  <c r="FS8" i="8"/>
  <c r="GA9" i="8"/>
  <c r="GA10" i="8"/>
  <c r="GA8" i="8"/>
  <c r="GI9" i="8"/>
  <c r="GI10" i="8"/>
  <c r="GI8" i="8"/>
  <c r="GQ9" i="8"/>
  <c r="GQ10" i="8"/>
  <c r="GQ8" i="8"/>
  <c r="GY9" i="8"/>
  <c r="GY10" i="8"/>
  <c r="GY8" i="8"/>
  <c r="HG9" i="8"/>
  <c r="HG10" i="8"/>
  <c r="HG8" i="8"/>
  <c r="HO9" i="8"/>
  <c r="HO10" i="8"/>
  <c r="HO8" i="8"/>
  <c r="HW9" i="8"/>
  <c r="HW10" i="8"/>
  <c r="HW8" i="8"/>
  <c r="IE9" i="8"/>
  <c r="IE10" i="8"/>
  <c r="IE8" i="8"/>
  <c r="IM9" i="8"/>
  <c r="IM10" i="8"/>
  <c r="IM8" i="8"/>
  <c r="IU9" i="8"/>
  <c r="IU10" i="8"/>
  <c r="IU8" i="8"/>
  <c r="JC9" i="8"/>
  <c r="JC10" i="8"/>
  <c r="JC8" i="8"/>
  <c r="JK9" i="8"/>
  <c r="JK10" i="8"/>
  <c r="JK8" i="8"/>
  <c r="JS9" i="8"/>
  <c r="JS10" i="8"/>
  <c r="JS8" i="8"/>
  <c r="KA9" i="8"/>
  <c r="KA10" i="8"/>
  <c r="KA8" i="8"/>
  <c r="KI9" i="8"/>
  <c r="KI10" i="8"/>
  <c r="KI8" i="8"/>
  <c r="KQ9" i="8"/>
  <c r="KQ10" i="8"/>
  <c r="KQ8" i="8"/>
  <c r="KY9" i="8"/>
  <c r="KY10" i="8"/>
  <c r="KY8" i="8"/>
  <c r="LG9" i="8"/>
  <c r="LG10" i="8"/>
  <c r="LG8" i="8"/>
  <c r="LO9" i="8"/>
  <c r="LO10" i="8"/>
  <c r="LO8" i="8"/>
  <c r="LW9" i="8"/>
  <c r="LW10" i="8"/>
  <c r="LW8" i="8"/>
  <c r="ME9" i="8"/>
  <c r="ME10" i="8"/>
  <c r="ME8" i="8"/>
  <c r="MM9" i="8"/>
  <c r="MM10" i="8"/>
  <c r="MM8" i="8"/>
  <c r="MU9" i="8"/>
  <c r="MU10" i="8"/>
  <c r="MU8" i="8"/>
  <c r="NC9" i="8"/>
  <c r="NC10" i="8"/>
  <c r="NC8" i="8"/>
  <c r="B9" i="8"/>
  <c r="B10" i="8"/>
  <c r="B8" i="8"/>
  <c r="H9" i="8"/>
  <c r="H10" i="8"/>
  <c r="H8" i="8"/>
  <c r="P9" i="8"/>
  <c r="P10" i="8"/>
  <c r="P8" i="8"/>
  <c r="X9" i="8"/>
  <c r="X10" i="8"/>
  <c r="X8" i="8"/>
  <c r="AF9" i="8"/>
  <c r="AF10" i="8"/>
  <c r="AF8" i="8"/>
  <c r="AN9" i="8"/>
  <c r="AN10" i="8"/>
  <c r="AN8" i="8"/>
  <c r="AV9" i="8"/>
  <c r="AV10" i="8"/>
  <c r="AV8" i="8"/>
  <c r="BD9" i="8"/>
  <c r="BD10" i="8"/>
  <c r="BD8" i="8"/>
  <c r="BL9" i="8"/>
  <c r="BL10" i="8"/>
  <c r="BL8" i="8"/>
  <c r="BT9" i="8"/>
  <c r="BT10" i="8"/>
  <c r="BT8" i="8"/>
  <c r="CB9" i="8"/>
  <c r="CB10" i="8"/>
  <c r="CB8" i="8"/>
  <c r="CJ9" i="8"/>
  <c r="CJ10" i="8"/>
  <c r="CJ8" i="8"/>
  <c r="CR9" i="8"/>
  <c r="CR10" i="8"/>
  <c r="CR8" i="8"/>
  <c r="CZ9" i="8"/>
  <c r="CZ10" i="8"/>
  <c r="CZ8" i="8"/>
  <c r="DH9" i="8"/>
  <c r="DH10" i="8"/>
  <c r="DH8" i="8"/>
  <c r="DP9" i="8"/>
  <c r="DP10" i="8"/>
  <c r="DP8" i="8"/>
  <c r="DX9" i="8"/>
  <c r="DX10" i="8"/>
  <c r="DX8" i="8"/>
  <c r="EF9" i="8"/>
  <c r="EF10" i="8"/>
  <c r="EF8" i="8"/>
  <c r="EN9" i="8"/>
  <c r="EN10" i="8"/>
  <c r="EN8" i="8"/>
  <c r="EV9" i="8"/>
  <c r="EV10" i="8"/>
  <c r="EV8" i="8"/>
  <c r="FD9" i="8"/>
  <c r="FD10" i="8"/>
  <c r="FD8" i="8"/>
  <c r="FL9" i="8"/>
  <c r="FL10" i="8"/>
  <c r="FL8" i="8"/>
  <c r="FT9" i="8"/>
  <c r="FT10" i="8"/>
  <c r="FT8" i="8"/>
  <c r="GB9" i="8"/>
  <c r="GB10" i="8"/>
  <c r="GB8" i="8"/>
  <c r="GJ9" i="8"/>
  <c r="GJ10" i="8"/>
  <c r="GJ8" i="8"/>
  <c r="GR9" i="8"/>
  <c r="GR10" i="8"/>
  <c r="GR8" i="8"/>
  <c r="GZ9" i="8"/>
  <c r="GZ10" i="8"/>
  <c r="GZ8" i="8"/>
  <c r="HH9" i="8"/>
  <c r="HH10" i="8"/>
  <c r="HH8" i="8"/>
  <c r="HP9" i="8"/>
  <c r="HP10" i="8"/>
  <c r="HP8" i="8"/>
  <c r="HX9" i="8"/>
  <c r="HX10" i="8"/>
  <c r="HX8" i="8"/>
  <c r="IF9" i="8"/>
  <c r="IF10" i="8"/>
  <c r="IF8" i="8"/>
  <c r="IN9" i="8"/>
  <c r="IN10" i="8"/>
  <c r="IN8" i="8"/>
  <c r="IV9" i="8"/>
  <c r="IV10" i="8"/>
  <c r="IV8" i="8"/>
  <c r="JD9" i="8"/>
  <c r="JD10" i="8"/>
  <c r="JD8" i="8"/>
  <c r="JL9" i="8"/>
  <c r="JL10" i="8"/>
  <c r="JL8" i="8"/>
  <c r="JT9" i="8"/>
  <c r="JT10" i="8"/>
  <c r="JT8" i="8"/>
  <c r="KB9" i="8"/>
  <c r="KB10" i="8"/>
  <c r="KB8" i="8"/>
  <c r="KJ9" i="8"/>
  <c r="KJ10" i="8"/>
  <c r="KJ8" i="8"/>
  <c r="KR9" i="8"/>
  <c r="KR10" i="8"/>
  <c r="KR8" i="8"/>
  <c r="KZ9" i="8"/>
  <c r="KZ10" i="8"/>
  <c r="KZ8" i="8"/>
  <c r="LH9" i="8"/>
  <c r="LH10" i="8"/>
  <c r="LH8" i="8"/>
  <c r="LP9" i="8"/>
  <c r="LP10" i="8"/>
  <c r="LP8" i="8"/>
  <c r="LX9" i="8"/>
  <c r="LX10" i="8"/>
  <c r="LX8" i="8"/>
  <c r="MF9" i="8"/>
  <c r="MF10" i="8"/>
  <c r="MF8" i="8"/>
  <c r="MN9" i="8"/>
  <c r="MN10" i="8"/>
  <c r="MN8" i="8"/>
  <c r="MV9" i="8"/>
  <c r="MV10" i="8"/>
  <c r="MV8" i="8"/>
  <c r="HV10" i="8"/>
  <c r="HV8" i="8"/>
</calcChain>
</file>

<file path=xl/sharedStrings.xml><?xml version="1.0" encoding="utf-8"?>
<sst xmlns="http://schemas.openxmlformats.org/spreadsheetml/2006/main" count="450" uniqueCount="59">
  <si>
    <t>V</t>
  </si>
  <si>
    <t>M</t>
  </si>
  <si>
    <t>No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</si>
  <si>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</si>
  <si>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</si>
  <si>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</si>
  <si>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</si>
  <si>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</si>
  <si>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</si>
  <si>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</si>
  <si>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</si>
  <si>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</si>
  <si>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</si>
  <si>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</si>
  <si>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</si>
  <si>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Lun</t>
  </si>
  <si>
    <t>Mar</t>
  </si>
  <si>
    <t>Mie</t>
  </si>
  <si>
    <t>Jue</t>
  </si>
  <si>
    <t>Vie</t>
  </si>
  <si>
    <t>Sab</t>
  </si>
  <si>
    <t>Dom</t>
  </si>
  <si>
    <t>Enfermedad</t>
  </si>
  <si>
    <t>E</t>
  </si>
  <si>
    <t>Vacaciones</t>
  </si>
  <si>
    <t>Maternidad</t>
  </si>
  <si>
    <t>T</t>
  </si>
  <si>
    <t>Días Laborables</t>
  </si>
  <si>
    <t>Si</t>
  </si>
  <si>
    <t>Fecha</t>
  </si>
  <si>
    <t>Días tomados en el mes</t>
  </si>
  <si>
    <t>Días tomados en el año</t>
  </si>
  <si>
    <t>Año Nuevo</t>
  </si>
  <si>
    <t>MD</t>
  </si>
  <si>
    <t>Días por año</t>
  </si>
  <si>
    <t>Días pendientes</t>
  </si>
  <si>
    <t>x</t>
  </si>
  <si>
    <t>X</t>
  </si>
  <si>
    <t>Razón de salida</t>
  </si>
  <si>
    <t>Trámites</t>
  </si>
  <si>
    <t>Medio-día</t>
  </si>
  <si>
    <t>Cálculos automáticos</t>
  </si>
  <si>
    <t>Festivos</t>
  </si>
  <si>
    <t>Navidad</t>
  </si>
  <si>
    <t>DÍAS FESTIVOS Y LABORABLES</t>
  </si>
  <si>
    <t>Días acumulados de años anteriores</t>
  </si>
  <si>
    <t>LEYENDA</t>
  </si>
  <si>
    <t>Trabajador 1</t>
  </si>
  <si>
    <t>Trabajador 2</t>
  </si>
  <si>
    <t>Trabajador 3</t>
  </si>
  <si>
    <t>Trabajador 4</t>
  </si>
  <si>
    <t>Trabajador 5</t>
  </si>
  <si>
    <t>Trabajador 6</t>
  </si>
  <si>
    <t>Trabajador 7</t>
  </si>
  <si>
    <t>Trabajador 8</t>
  </si>
  <si>
    <t>Trabajador 9</t>
  </si>
  <si>
    <t>Trabajador 10</t>
  </si>
  <si>
    <t>Nombre Trabajador</t>
  </si>
  <si>
    <t>Calendario de vacaciones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</si>
</sst>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dd"/>
    <numFmt numFmtId="166" formatCode=";;;"/>
    <numFmt numFmtId="167" formatCode="dd\ mmm\,\ yyyy"/>
    <numFmt numFmtId="168" formatCode="&quot;$&quot;#,##0.00_);[Red]\(&quot;$&quot;#,##0.00\)"/>
  </numFmts>
  <fonts count="40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Karla"/>
    </font>
    <font>
      <b/>
      <i/>
      <sz val="11"/>
      <color theme="1" tint="0.34998626667073579"/>
      <name val="Karla"/>
    </font>
    <font>
      <sz val="11"/>
      <color theme="0"/>
      <name val="Karla"/>
    </font>
    <font>
      <b/>
      <sz val="12"/>
      <color theme="0"/>
      <name val="Karla"/>
    </font>
    <font>
      <b/>
      <sz val="12"/>
      <color theme="0" tint="-0.499984740745262"/>
      <name val="Karla"/>
    </font>
    <font>
      <b/>
      <sz val="12"/>
      <color theme="1" tint="0.249977111117893"/>
      <name val="Karla"/>
    </font>
    <font>
      <b/>
      <i/>
      <sz val="12"/>
      <color theme="1"/>
      <name val="Karla"/>
    </font>
    <font>
      <i/>
      <sz val="9"/>
      <color theme="1"/>
      <name val="Karla"/>
    </font>
    <font>
      <b/>
      <sz val="12"/>
      <color theme="9" tint="-0.249977111117893"/>
      <name val="Karla"/>
    </font>
    <font>
      <b/>
      <sz val="22"/>
      <color rgb="FF38A894"/>
      <name val="Karla"/>
    </font>
    <font>
      <i/>
      <sz val="9"/>
      <color theme="3" tint="0.39997558519241921"/>
      <name val="Karla"/>
    </font>
    <font>
      <b/>
      <sz val="12"/>
      <color rgb="FF7030A0"/>
      <name val="Karla"/>
    </font>
    <font>
      <b/>
      <sz val="18"/>
      <color theme="0"/>
      <name val="Karla"/>
    </font>
    <font>
      <b/>
      <sz val="12"/>
      <color theme="1" tint="0.34998626667073579"/>
      <name val="Karla"/>
    </font>
    <font>
      <i/>
      <sz val="11"/>
      <color theme="1"/>
      <name val="Karla"/>
    </font>
    <font>
      <b/>
      <sz val="12"/>
      <color theme="1"/>
      <name val="Karla"/>
    </font>
    <font>
      <i/>
      <sz val="11"/>
      <color rgb="FFFF0000"/>
      <name val="Karla"/>
    </font>
    <font>
      <b/>
      <sz val="14"/>
      <color theme="0"/>
      <name val="Karla"/>
    </font>
    <font>
      <b/>
      <sz val="9"/>
      <color rgb="FF5D94A0"/>
      <name val="Karla"/>
    </font>
    <font>
      <b/>
      <sz val="9"/>
      <color theme="9"/>
      <name val="Karla"/>
    </font>
    <font>
      <b/>
      <sz val="10"/>
      <color rgb="FF5D94A0"/>
      <name val="Karla"/>
    </font>
    <font>
      <b/>
      <sz val="10"/>
      <color rgb="FF32968D"/>
      <name val="Karla"/>
    </font>
    <font>
      <sz val="8"/>
      <name val="Karla"/>
    </font>
    <font>
      <b/>
      <sz val="10"/>
      <color theme="0"/>
      <name val="Karla"/>
    </font>
    <font>
      <b/>
      <sz val="10"/>
      <color rgb="FF14BD89"/>
      <name val="Karla"/>
    </font>
    <font>
      <b/>
      <sz val="11"/>
      <color theme="0" tint="-4.9989318521683403E-2"/>
      <name val="Karla"/>
    </font>
    <font>
      <b/>
      <sz val="11"/>
      <color theme="0"/>
      <name val="Karla"/>
    </font>
    <font>
      <b/>
      <sz val="9"/>
      <color theme="0"/>
      <name val="Karla"/>
    </font>
    <font>
      <sz val="10"/>
      <color theme="0"/>
      <name val="Karla"/>
    </font>
    <font>
      <sz val="11"/>
      <name val="Karla"/>
    </font>
    <font>
      <b/>
      <sz val="12"/>
      <color rgb="FF5D94A0"/>
      <name val="Karla"/>
    </font>
    <font>
      <b/>
      <sz val="14"/>
      <color theme="9"/>
      <name val="Karla"/>
    </font>
    <font>
      <b/>
      <sz val="10"/>
      <color theme="1" tint="0.34998626667073579"/>
      <name val="Karla"/>
    </font>
    <font>
      <sz val="10"/>
      <color theme="1" tint="0.34998626667073579"/>
      <name val="Karla"/>
    </font>
    <font>
      <b/>
      <sz val="11"/>
      <color theme="1" tint="0.34998626667073579"/>
      <name val="Karla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38A894"/>
        <bgColor indexed="64"/>
      </patternFill>
    </fill>
    <fill>
      <patternFill patternType="solid">
        <fgColor rgb="FF32968D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14993743705557422"/>
      </right>
      <top style="medium">
        <color theme="0" tint="-0.249977111117893"/>
      </top>
      <bottom style="medium">
        <color theme="0" tint="-0.14993743705557422"/>
      </bottom>
      <diagonal/>
    </border>
    <border>
      <left style="medium">
        <color theme="0" tint="-0.14993743705557422"/>
      </left>
      <right style="medium">
        <color theme="0" tint="-0.249977111117893"/>
      </right>
      <top style="medium">
        <color theme="0" tint="-0.249977111117893"/>
      </top>
      <bottom style="medium">
        <color theme="0" tint="-0.14993743705557422"/>
      </bottom>
      <diagonal/>
    </border>
    <border>
      <left style="medium">
        <color theme="0" tint="-0.249977111117893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3743705557422"/>
      </left>
      <right style="medium">
        <color theme="0" tint="-0.249977111117893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249977111117893"/>
      </left>
      <right style="medium">
        <color theme="0" tint="-0.14993743705557422"/>
      </right>
      <top style="medium">
        <color theme="0" tint="-0.14993743705557422"/>
      </top>
      <bottom style="medium">
        <color theme="0" tint="-0.249977111117893"/>
      </bottom>
      <diagonal/>
    </border>
    <border>
      <left style="medium">
        <color theme="0" tint="-0.14993743705557422"/>
      </left>
      <right style="medium">
        <color theme="0" tint="-0.249977111117893"/>
      </right>
      <top style="medium">
        <color theme="0" tint="-0.14993743705557422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indexed="64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indexed="64"/>
      </left>
      <right style="thin">
        <color indexed="64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indexed="64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/>
      <bottom style="dotted">
        <color theme="0" tint="-0.249977111117893"/>
      </bottom>
      <diagonal/>
    </border>
    <border>
      <left style="medium">
        <color theme="0" tint="-0.249977111117893"/>
      </left>
      <right style="dotted">
        <color theme="0" tint="-0.249977111117893"/>
      </right>
      <top style="medium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dotted">
        <color theme="0" tint="-0.249977111117893"/>
      </bottom>
      <diagonal/>
    </border>
    <border>
      <left style="medium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medium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medium">
        <color theme="0" tint="-0.249977111117893"/>
      </bottom>
      <diagonal/>
    </border>
    <border>
      <left style="dotted">
        <color theme="0" tint="-0.249977111117893"/>
      </left>
      <right style="medium">
        <color theme="0" tint="-0.249977111117893"/>
      </right>
      <top style="dotted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dotted">
        <color theme="0" tint="-0.249977111117893"/>
      </bottom>
      <diagonal/>
    </border>
    <border>
      <left/>
      <right style="medium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medium">
        <color theme="0" tint="-0.249977111117893"/>
      </right>
      <top style="dotted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dotted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dotted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/>
      <right/>
      <top/>
      <bottom style="thin">
        <color theme="0"/>
      </bottom>
      <diagonal/>
    </border>
    <border>
      <left style="dotted">
        <color theme="0" tint="-0.249977111117893"/>
      </left>
      <right/>
      <top/>
      <bottom style="dotted">
        <color theme="0" tint="-0.249977111117893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medium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medium">
        <color theme="0" tint="-0.249977111117893"/>
      </bottom>
      <diagonal/>
    </border>
    <border>
      <left style="dotted">
        <color theme="0" tint="-0.249977111117893"/>
      </left>
      <right/>
      <top style="medium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 style="medium">
        <color theme="0" tint="-0.249977111117893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 style="dotted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164" fontId="2" fillId="0" borderId="0" applyFont="0" applyFill="0" applyBorder="0" applyAlignment="0" applyProtection="0"/>
    <xf numFmtId="0" fontId="4" fillId="0" borderId="0"/>
  </cellStyleXfs>
  <cellXfs count="148">
    <xf numFmtId="0" fontId="0" fillId="0" borderId="0" xfId="0"/>
    <xf numFmtId="0" fontId="0" fillId="0" borderId="1" xfId="0" applyBorder="1"/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9" fillId="7" borderId="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2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Alignment="1">
      <alignment horizontal="left" indent="1"/>
    </xf>
    <xf numFmtId="0" fontId="13" fillId="6" borderId="10" xfId="0" applyFont="1" applyFill="1" applyBorder="1" applyAlignment="1">
      <alignment horizontal="center" vertical="center"/>
    </xf>
    <xf numFmtId="0" fontId="15" fillId="0" borderId="0" xfId="0" applyFont="1" applyAlignment="1">
      <alignment horizontal="left" indent="1"/>
    </xf>
    <xf numFmtId="0" fontId="16" fillId="8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15" fillId="0" borderId="0" xfId="0" applyFont="1" applyFill="1" applyAlignment="1">
      <alignment horizontal="left" indent="1"/>
    </xf>
    <xf numFmtId="0" fontId="5" fillId="0" borderId="0" xfId="0" applyFont="1" applyFill="1"/>
    <xf numFmtId="0" fontId="18" fillId="9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166" fontId="19" fillId="0" borderId="0" xfId="0" applyNumberFormat="1" applyFont="1" applyBorder="1"/>
    <xf numFmtId="166" fontId="19" fillId="0" borderId="0" xfId="0" applyNumberFormat="1" applyFont="1" applyFill="1" applyBorder="1"/>
    <xf numFmtId="0" fontId="18" fillId="10" borderId="12" xfId="0" applyFont="1" applyFill="1" applyBorder="1" applyAlignment="1">
      <alignment horizontal="center" vertical="center"/>
    </xf>
    <xf numFmtId="0" fontId="19" fillId="0" borderId="0" xfId="0" applyFont="1" applyFill="1" applyBorder="1"/>
    <xf numFmtId="0" fontId="19" fillId="0" borderId="0" xfId="0" applyFont="1" applyBorder="1"/>
    <xf numFmtId="0" fontId="20" fillId="0" borderId="0" xfId="0" applyFont="1" applyFill="1" applyBorder="1" applyAlignment="1">
      <alignment horizontal="center"/>
    </xf>
    <xf numFmtId="166" fontId="21" fillId="0" borderId="0" xfId="0" applyNumberFormat="1" applyFont="1" applyBorder="1"/>
    <xf numFmtId="166" fontId="21" fillId="0" borderId="0" xfId="0" applyNumberFormat="1" applyFont="1" applyFill="1" applyBorder="1"/>
    <xf numFmtId="165" fontId="23" fillId="2" borderId="6" xfId="0" applyNumberFormat="1" applyFont="1" applyFill="1" applyBorder="1" applyAlignment="1">
      <alignment horizontal="center" vertical="center"/>
    </xf>
    <xf numFmtId="165" fontId="24" fillId="2" borderId="6" xfId="0" applyNumberFormat="1" applyFont="1" applyFill="1" applyBorder="1" applyAlignment="1">
      <alignment horizontal="center" vertical="center"/>
    </xf>
    <xf numFmtId="165" fontId="23" fillId="2" borderId="38" xfId="0" applyNumberFormat="1" applyFont="1" applyFill="1" applyBorder="1" applyAlignment="1">
      <alignment horizontal="center" vertical="center"/>
    </xf>
    <xf numFmtId="165" fontId="25" fillId="2" borderId="6" xfId="0" applyNumberFormat="1" applyFont="1" applyFill="1" applyBorder="1" applyAlignment="1">
      <alignment horizontal="center" vertical="center"/>
    </xf>
    <xf numFmtId="165" fontId="23" fillId="2" borderId="13" xfId="0" applyNumberFormat="1" applyFont="1" applyFill="1" applyBorder="1" applyAlignment="1">
      <alignment horizontal="center" vertical="center"/>
    </xf>
    <xf numFmtId="165" fontId="23" fillId="2" borderId="14" xfId="0" applyNumberFormat="1" applyFont="1" applyFill="1" applyBorder="1" applyAlignment="1">
      <alignment horizontal="center" vertical="center"/>
    </xf>
    <xf numFmtId="165" fontId="23" fillId="2" borderId="15" xfId="0" applyNumberFormat="1" applyFont="1" applyFill="1" applyBorder="1" applyAlignment="1">
      <alignment horizontal="center" vertical="center"/>
    </xf>
    <xf numFmtId="165" fontId="25" fillId="2" borderId="38" xfId="0" applyNumberFormat="1" applyFont="1" applyFill="1" applyBorder="1" applyAlignment="1">
      <alignment horizontal="center" vertical="center"/>
    </xf>
    <xf numFmtId="165" fontId="26" fillId="2" borderId="6" xfId="0" applyNumberFormat="1" applyFont="1" applyFill="1" applyBorder="1" applyAlignment="1">
      <alignment horizontal="center" vertical="center"/>
    </xf>
    <xf numFmtId="165" fontId="27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0" fontId="7" fillId="11" borderId="32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center" vertical="center"/>
    </xf>
    <xf numFmtId="0" fontId="32" fillId="5" borderId="38" xfId="0" applyFont="1" applyFill="1" applyBorder="1" applyAlignment="1">
      <alignment horizontal="center" vertical="center"/>
    </xf>
    <xf numFmtId="0" fontId="32" fillId="5" borderId="32" xfId="0" applyFont="1" applyFill="1" applyBorder="1" applyAlignment="1">
      <alignment horizontal="center" vertical="center"/>
    </xf>
    <xf numFmtId="0" fontId="33" fillId="5" borderId="18" xfId="0" applyFont="1" applyFill="1" applyBorder="1" applyAlignment="1">
      <alignment horizontal="center" vertical="center"/>
    </xf>
    <xf numFmtId="0" fontId="33" fillId="5" borderId="42" xfId="0" applyFont="1" applyFill="1" applyBorder="1" applyAlignment="1">
      <alignment horizontal="center" vertical="center"/>
    </xf>
    <xf numFmtId="0" fontId="33" fillId="5" borderId="19" xfId="0" applyFont="1" applyFill="1" applyBorder="1" applyAlignment="1">
      <alignment horizontal="center" vertical="center"/>
    </xf>
    <xf numFmtId="0" fontId="31" fillId="5" borderId="3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8" fillId="0" borderId="39" xfId="0" applyFont="1" applyFill="1" applyBorder="1" applyAlignment="1">
      <alignment horizontal="center" vertical="center" wrapText="1"/>
    </xf>
    <xf numFmtId="0" fontId="34" fillId="0" borderId="0" xfId="0" applyFont="1"/>
    <xf numFmtId="0" fontId="5" fillId="0" borderId="17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3" borderId="18" xfId="0" applyFont="1" applyFill="1" applyBorder="1" applyAlignment="1">
      <alignment horizontal="center" vertical="center"/>
    </xf>
    <xf numFmtId="0" fontId="35" fillId="3" borderId="42" xfId="0" applyFont="1" applyFill="1" applyBorder="1" applyAlignment="1">
      <alignment horizontal="center" vertical="center"/>
    </xf>
    <xf numFmtId="0" fontId="35" fillId="3" borderId="19" xfId="0" applyFont="1" applyFill="1" applyBorder="1" applyAlignment="1">
      <alignment horizontal="center" vertical="center"/>
    </xf>
    <xf numFmtId="0" fontId="10" fillId="3" borderId="47" xfId="0" applyFont="1" applyFill="1" applyBorder="1" applyAlignment="1">
      <alignment horizontal="center" vertical="center"/>
    </xf>
    <xf numFmtId="1" fontId="35" fillId="3" borderId="18" xfId="3" applyNumberFormat="1" applyFont="1" applyFill="1" applyBorder="1" applyAlignment="1">
      <alignment horizontal="center" vertical="center"/>
    </xf>
    <xf numFmtId="1" fontId="35" fillId="3" borderId="42" xfId="3" applyNumberFormat="1" applyFont="1" applyFill="1" applyBorder="1" applyAlignment="1">
      <alignment horizontal="center" vertical="center"/>
    </xf>
    <xf numFmtId="1" fontId="35" fillId="3" borderId="19" xfId="3" applyNumberFormat="1" applyFont="1" applyFill="1" applyBorder="1" applyAlignment="1">
      <alignment horizontal="center" vertical="center"/>
    </xf>
    <xf numFmtId="0" fontId="18" fillId="2" borderId="36" xfId="0" applyFont="1" applyFill="1" applyBorder="1"/>
    <xf numFmtId="0" fontId="5" fillId="0" borderId="21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35" fillId="0" borderId="20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5" fillId="3" borderId="20" xfId="0" applyFont="1" applyFill="1" applyBorder="1" applyAlignment="1">
      <alignment horizontal="center" vertical="center"/>
    </xf>
    <xf numFmtId="0" fontId="35" fillId="3" borderId="16" xfId="0" applyFont="1" applyFill="1" applyBorder="1" applyAlignment="1">
      <alignment horizontal="center" vertical="center"/>
    </xf>
    <xf numFmtId="0" fontId="35" fillId="3" borderId="21" xfId="0" applyFont="1" applyFill="1" applyBorder="1" applyAlignment="1">
      <alignment horizontal="center" vertical="center"/>
    </xf>
    <xf numFmtId="1" fontId="35" fillId="3" borderId="20" xfId="3" applyNumberFormat="1" applyFont="1" applyFill="1" applyBorder="1" applyAlignment="1">
      <alignment horizontal="center" vertical="center"/>
    </xf>
    <xf numFmtId="1" fontId="35" fillId="3" borderId="16" xfId="3" applyNumberFormat="1" applyFont="1" applyFill="1" applyBorder="1" applyAlignment="1">
      <alignment horizontal="center" vertical="center"/>
    </xf>
    <xf numFmtId="1" fontId="35" fillId="3" borderId="21" xfId="3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/>
    <xf numFmtId="0" fontId="18" fillId="2" borderId="37" xfId="0" applyFont="1" applyFill="1" applyBorder="1"/>
    <xf numFmtId="0" fontId="5" fillId="0" borderId="2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3" xfId="0" applyFont="1" applyFill="1" applyBorder="1" applyAlignment="1">
      <alignment horizontal="center"/>
    </xf>
    <xf numFmtId="0" fontId="35" fillId="3" borderId="22" xfId="0" applyFont="1" applyFill="1" applyBorder="1" applyAlignment="1">
      <alignment horizontal="center" vertical="center"/>
    </xf>
    <xf numFmtId="0" fontId="35" fillId="3" borderId="43" xfId="0" applyFont="1" applyFill="1" applyBorder="1" applyAlignment="1">
      <alignment horizontal="center" vertical="center"/>
    </xf>
    <xf numFmtId="0" fontId="35" fillId="3" borderId="2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1" fontId="35" fillId="3" borderId="22" xfId="3" applyNumberFormat="1" applyFont="1" applyFill="1" applyBorder="1" applyAlignment="1">
      <alignment horizontal="center" vertical="center"/>
    </xf>
    <xf numFmtId="1" fontId="35" fillId="3" borderId="43" xfId="3" applyNumberFormat="1" applyFont="1" applyFill="1" applyBorder="1" applyAlignment="1">
      <alignment horizontal="center" vertical="center"/>
    </xf>
    <xf numFmtId="1" fontId="35" fillId="3" borderId="23" xfId="3" applyNumberFormat="1" applyFont="1" applyFill="1" applyBorder="1" applyAlignment="1">
      <alignment horizontal="center" vertical="center"/>
    </xf>
    <xf numFmtId="0" fontId="17" fillId="11" borderId="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Border="1"/>
    <xf numFmtId="0" fontId="12" fillId="2" borderId="0" xfId="0" applyFont="1" applyFill="1"/>
    <xf numFmtId="0" fontId="37" fillId="3" borderId="27" xfId="0" applyFont="1" applyFill="1" applyBorder="1"/>
    <xf numFmtId="167" fontId="38" fillId="3" borderId="24" xfId="0" applyNumberFormat="1" applyFont="1" applyFill="1" applyBorder="1" applyAlignment="1">
      <alignment horizontal="center"/>
    </xf>
    <xf numFmtId="0" fontId="39" fillId="3" borderId="18" xfId="0" applyFont="1" applyFill="1" applyBorder="1" applyAlignment="1">
      <alignment horizontal="right"/>
    </xf>
    <xf numFmtId="0" fontId="5" fillId="2" borderId="19" xfId="0" applyFont="1" applyFill="1" applyBorder="1" applyAlignment="1">
      <alignment horizontal="center"/>
    </xf>
    <xf numFmtId="0" fontId="37" fillId="3" borderId="28" xfId="0" applyFont="1" applyFill="1" applyBorder="1"/>
    <xf numFmtId="167" fontId="38" fillId="3" borderId="25" xfId="0" applyNumberFormat="1" applyFont="1" applyFill="1" applyBorder="1" applyAlignment="1">
      <alignment horizontal="center"/>
    </xf>
    <xf numFmtId="0" fontId="39" fillId="3" borderId="20" xfId="0" applyFont="1" applyFill="1" applyBorder="1" applyAlignment="1">
      <alignment horizontal="right"/>
    </xf>
    <xf numFmtId="0" fontId="5" fillId="2" borderId="21" xfId="0" applyFont="1" applyFill="1" applyBorder="1" applyAlignment="1">
      <alignment horizontal="center"/>
    </xf>
    <xf numFmtId="0" fontId="39" fillId="3" borderId="22" xfId="0" applyFont="1" applyFill="1" applyBorder="1" applyAlignment="1">
      <alignment horizontal="right"/>
    </xf>
    <xf numFmtId="0" fontId="5" fillId="2" borderId="23" xfId="0" applyFont="1" applyFill="1" applyBorder="1" applyAlignment="1">
      <alignment horizontal="center"/>
    </xf>
    <xf numFmtId="15" fontId="5" fillId="2" borderId="0" xfId="0" applyNumberFormat="1" applyFont="1" applyFill="1"/>
    <xf numFmtId="0" fontId="37" fillId="3" borderId="29" xfId="0" applyFont="1" applyFill="1" applyBorder="1"/>
    <xf numFmtId="167" fontId="38" fillId="3" borderId="26" xfId="0" applyNumberFormat="1" applyFont="1" applyFill="1" applyBorder="1" applyAlignment="1">
      <alignment horizontal="center"/>
    </xf>
    <xf numFmtId="0" fontId="8" fillId="12" borderId="6" xfId="0" applyFont="1" applyFill="1" applyBorder="1" applyAlignment="1">
      <alignment horizontal="center" vertical="center"/>
    </xf>
    <xf numFmtId="168" fontId="8" fillId="12" borderId="7" xfId="0" applyNumberFormat="1" applyFont="1" applyFill="1" applyBorder="1" applyAlignment="1">
      <alignment horizontal="left" vertical="center" indent="1"/>
    </xf>
    <xf numFmtId="168" fontId="8" fillId="12" borderId="9" xfId="0" applyNumberFormat="1" applyFont="1" applyFill="1" applyBorder="1" applyAlignment="1">
      <alignment horizontal="left" vertical="center" indent="1"/>
    </xf>
    <xf numFmtId="168" fontId="8" fillId="12" borderId="11" xfId="0" applyNumberFormat="1" applyFont="1" applyFill="1" applyBorder="1" applyAlignment="1">
      <alignment horizontal="left" vertical="center" indent="1"/>
    </xf>
    <xf numFmtId="0" fontId="6" fillId="0" borderId="30" xfId="0" applyFont="1" applyFill="1" applyBorder="1" applyAlignment="1">
      <alignment horizontal="center"/>
    </xf>
    <xf numFmtId="0" fontId="22" fillId="11" borderId="30" xfId="0" applyFont="1" applyFill="1" applyBorder="1" applyAlignment="1">
      <alignment horizontal="center" vertical="center" wrapText="1"/>
    </xf>
    <xf numFmtId="0" fontId="22" fillId="11" borderId="31" xfId="0" applyFont="1" applyFill="1" applyBorder="1" applyAlignment="1">
      <alignment horizontal="center" vertical="center" wrapText="1"/>
    </xf>
    <xf numFmtId="0" fontId="28" fillId="11" borderId="38" xfId="0" applyFont="1" applyFill="1" applyBorder="1" applyAlignment="1">
      <alignment horizontal="center" vertical="center" wrapText="1"/>
    </xf>
    <xf numFmtId="0" fontId="28" fillId="11" borderId="46" xfId="0" applyFont="1" applyFill="1" applyBorder="1" applyAlignment="1">
      <alignment horizontal="center" vertical="center" wrapText="1"/>
    </xf>
    <xf numFmtId="0" fontId="30" fillId="12" borderId="6" xfId="0" applyFont="1" applyFill="1" applyBorder="1" applyAlignment="1">
      <alignment horizontal="center" vertical="center"/>
    </xf>
    <xf numFmtId="0" fontId="36" fillId="4" borderId="0" xfId="0" applyNumberFormat="1" applyFont="1" applyFill="1" applyBorder="1" applyAlignment="1">
      <alignment horizontal="center"/>
    </xf>
    <xf numFmtId="0" fontId="17" fillId="11" borderId="52" xfId="0" applyFont="1" applyFill="1" applyBorder="1" applyAlignment="1">
      <alignment horizontal="center" vertical="center"/>
    </xf>
    <xf numFmtId="0" fontId="17" fillId="11" borderId="0" xfId="0" applyFont="1" applyFill="1" applyBorder="1" applyAlignment="1">
      <alignment horizontal="center" vertical="center"/>
    </xf>
    <xf numFmtId="0" fontId="22" fillId="11" borderId="32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8" fillId="12" borderId="32" xfId="0" applyFont="1" applyFill="1" applyBorder="1" applyAlignment="1">
      <alignment horizontal="center" vertical="center"/>
    </xf>
    <xf numFmtId="0" fontId="8" fillId="12" borderId="34" xfId="0" applyFont="1" applyFill="1" applyBorder="1" applyAlignment="1">
      <alignment horizontal="center" vertical="center"/>
    </xf>
  </cellXfs>
  <cellStyles count="5">
    <cellStyle name="Millares" xfId="3" builtinId="3"/>
    <cellStyle name="Normal" xfId="0" builtinId="0"/>
    <cellStyle name="Normal 2" xfId="1"/>
    <cellStyle name="Normal 3" xfId="2"/>
    <cellStyle name="Normal 4" xfId="4"/>
  </cellStyles>
  <dxfs count="13">
    <dxf>
      <font>
        <b/>
        <i val="0"/>
        <color rgb="FFC00000"/>
      </font>
      <fill>
        <patternFill>
          <bgColor rgb="FFFDCBCB"/>
        </patternFill>
      </fill>
    </dxf>
    <dxf>
      <font>
        <b/>
        <i val="0"/>
        <color theme="9" tint="-0.24994659260841701"/>
      </font>
      <fill>
        <patternFill>
          <bgColor theme="8" tint="0.59996337778862885"/>
        </patternFill>
      </fill>
    </dxf>
    <dxf>
      <font>
        <b/>
        <i val="0"/>
        <color rgb="FFFFFF00"/>
      </font>
      <fill>
        <patternFill patternType="solid">
          <bgColor rgb="FF00B050"/>
        </patternFill>
      </fill>
    </dxf>
    <dxf>
      <font>
        <b/>
        <i val="0"/>
        <color rgb="FF61D8B7"/>
      </font>
      <fill>
        <patternFill patternType="solid">
          <bgColor rgb="FF545361"/>
        </patternFill>
      </fill>
    </dxf>
    <dxf>
      <font>
        <b/>
        <i val="0"/>
        <color theme="2" tint="-0.499984740745262"/>
      </font>
      <fill>
        <patternFill patternType="solid">
          <fgColor auto="1"/>
          <bgColor rgb="FF545361"/>
        </patternFill>
      </fill>
      <border>
        <left style="dotted">
          <color theme="0" tint="-0.24994659260841701"/>
        </left>
        <right style="dotted">
          <color theme="0" tint="-0.24994659260841701"/>
        </right>
        <top style="dotted">
          <color theme="0" tint="-0.24994659260841701"/>
        </top>
        <bottom style="dotted">
          <color theme="0" tint="-0.24994659260841701"/>
        </bottom>
      </border>
    </dxf>
    <dxf>
      <font>
        <b/>
        <i val="0"/>
        <color theme="0"/>
      </font>
      <fill>
        <patternFill patternType="solid">
          <bgColor rgb="FF32968D"/>
        </patternFill>
      </fill>
    </dxf>
    <dxf>
      <font>
        <b/>
        <i val="0"/>
        <color theme="1" tint="0.34998626667073579"/>
      </font>
      <fill>
        <patternFill patternType="solid">
          <fgColor auto="1"/>
          <bgColor rgb="FFFFC000"/>
        </patternFill>
      </fill>
    </dxf>
    <dxf>
      <font>
        <b/>
        <i val="0"/>
        <color rgb="FF7030A0"/>
      </font>
      <fill>
        <patternFill patternType="solid">
          <fgColor auto="1"/>
          <bgColor rgb="FFCCCCFF"/>
        </patternFill>
      </fill>
    </dxf>
    <dxf>
      <font>
        <b/>
        <i val="0"/>
        <color theme="1" tint="0.34998626667073579"/>
      </font>
      <fill>
        <patternFill patternType="solid">
          <fgColor auto="1"/>
          <bgColor rgb="FFFF9966"/>
        </patternFill>
      </fill>
    </dxf>
    <dxf>
      <font>
        <b/>
        <i val="0"/>
        <color theme="1" tint="0.34998626667073579"/>
      </font>
      <fill>
        <patternFill patternType="solid">
          <fgColor auto="1"/>
          <bgColor theme="2" tint="-9.9948118533890809E-2"/>
        </patternFill>
      </fill>
    </dxf>
    <dxf>
      <font>
        <b/>
        <i val="0"/>
        <color theme="9" tint="-0.24994659260841701"/>
      </font>
      <fill>
        <patternFill patternType="solid">
          <fgColor auto="1"/>
          <bgColor theme="8" tint="0.59996337778862885"/>
        </patternFill>
      </fill>
    </dxf>
    <dxf>
      <fill>
        <gradientFill degree="90">
          <stop position="0">
            <color rgb="FF32968D"/>
          </stop>
          <stop position="1">
            <color rgb="FF61D8B7"/>
          </stop>
        </gradientFill>
      </fill>
    </dxf>
    <dxf>
      <font>
        <b/>
        <i val="0"/>
        <color theme="0"/>
      </font>
      <fill>
        <patternFill>
          <bgColor theme="4"/>
        </patternFill>
      </fill>
    </dxf>
  </dxfs>
  <tableStyles count="0" defaultTableStyle="TableStyleMedium2" defaultPivotStyle="PivotStyleLight16"/>
  <colors>
    <mruColors>
      <color rgb="FF32968D"/>
      <color rgb="FFFF9966"/>
      <color rgb="FF38A894"/>
      <color rgb="FF5D94A0"/>
      <color rgb="FF61D8B7"/>
      <color rgb="FFFFCC99"/>
      <color rgb="FF14BD88"/>
      <color rgb="FFCCCCFF"/>
      <color rgb="FF545361"/>
      <color rgb="FFFDCB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sametime.com/empezar/?utm_source=sesametime.com/assets/&amp;utm_medium=plantilla&amp;utm_campaign=offline&amp;utm_term=vacaciones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114300</xdr:colOff>
      <xdr:row>11</xdr:row>
      <xdr:rowOff>152400</xdr:rowOff>
    </xdr:from>
    <xdr:ext cx="3009900" cy="5581650"/>
    <xdr:pic>
      <xdr:nvPicPr>
        <xdr:cNvPr id="2" name="image2.gif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24150" y="2466975"/>
          <a:ext cx="3009900" cy="5581650"/>
        </a:xfrm>
        <a:prstGeom prst="rect">
          <a:avLst/>
        </a:prstGeom>
        <a:noFill/>
      </xdr:spPr>
    </xdr:pic>
    <xdr:clientData fLocksWithSheet="0"/>
  </xdr:oneCellAnchor>
  <xdr:twoCellAnchor>
    <xdr:from>
      <xdr:col>4</xdr:col>
      <xdr:colOff>85725</xdr:colOff>
      <xdr:row>37</xdr:row>
      <xdr:rowOff>142875</xdr:rowOff>
    </xdr:from>
    <xdr:to>
      <xdr:col>6</xdr:col>
      <xdr:colOff>266700</xdr:colOff>
      <xdr:row>40</xdr:row>
      <xdr:rowOff>91755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3305175" y="7162800"/>
          <a:ext cx="1876425" cy="491805"/>
        </a:xfrm>
        <a:prstGeom prst="roundRect">
          <a:avLst/>
        </a:prstGeom>
        <a:solidFill>
          <a:srgbClr val="47B996"/>
        </a:solidFill>
        <a:ln>
          <a:noFill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Regístrate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Azul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ias_Tomados">
    <tabColor rgb="FF38A894"/>
  </sheetPr>
  <dimension ref="A1:ACD57"/>
  <sheetViews>
    <sheetView showGridLines="0" tabSelected="1" showWhiteSpace="0" topLeftCell="A7" zoomScale="80" zoomScaleNormal="80" zoomScaleSheetLayoutView="100" workbookViewId="0">
      <selection activeCell="CW17" sqref="CW17"/>
    </sheetView>
  </sheetViews>
  <sheetFormatPr baseColWidth="10" defaultColWidth="9.140625" defaultRowHeight="14.25"/>
  <cols>
    <col min="1" max="1" width="41.140625" style="4" customWidth="1"/>
    <col min="2" max="31" width="5.7109375" style="5" hidden="1" customWidth="1"/>
    <col min="32" max="32" width="10.5703125" style="5" hidden="1" customWidth="1"/>
    <col min="33" max="94" width="5.7109375" style="5" hidden="1" customWidth="1"/>
    <col min="95" max="125" width="5.7109375" style="5" customWidth="1"/>
    <col min="126" max="373" width="5.7109375" style="5" hidden="1" customWidth="1"/>
    <col min="374" max="374" width="1.140625" style="6" customWidth="1"/>
    <col min="375" max="375" width="15.85546875" style="6" customWidth="1"/>
    <col min="376" max="376" width="17.5703125" style="6" customWidth="1"/>
    <col min="377" max="377" width="1.7109375" style="6" customWidth="1"/>
    <col min="378" max="378" width="12.140625" style="5" customWidth="1"/>
    <col min="379" max="379" width="15.28515625" style="5" customWidth="1"/>
    <col min="380" max="380" width="11" style="5" customWidth="1"/>
    <col min="381" max="381" width="1.28515625" style="7" customWidth="1"/>
    <col min="382" max="382" width="5.140625" style="6" customWidth="1"/>
    <col min="383" max="386" width="5.140625" style="4" customWidth="1"/>
    <col min="387" max="397" width="5.7109375" style="4" customWidth="1"/>
    <col min="398" max="16384" width="9.140625" style="4"/>
  </cols>
  <sheetData>
    <row r="1" spans="1:758" ht="24" customHeight="1" thickBot="1">
      <c r="NK1" s="134" t="s">
        <v>46</v>
      </c>
      <c r="NL1" s="134"/>
    </row>
    <row r="2" spans="1:758" ht="15" hidden="1" thickBot="1">
      <c r="AF2" s="8" t="s">
        <v>36</v>
      </c>
    </row>
    <row r="3" spans="1:758" ht="26.25" customHeight="1" thickBot="1">
      <c r="A3" s="141" t="s">
        <v>58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K3" s="131" t="s">
        <v>22</v>
      </c>
      <c r="NL3" s="9" t="s">
        <v>23</v>
      </c>
      <c r="NM3" s="10"/>
      <c r="NR3" s="11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</row>
    <row r="4" spans="1:758" ht="26.25" customHeight="1" thickBot="1">
      <c r="A4" s="13"/>
      <c r="B4" s="1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K4" s="132" t="s">
        <v>24</v>
      </c>
      <c r="NL4" s="15" t="s">
        <v>0</v>
      </c>
      <c r="NM4" s="10"/>
      <c r="NR4" s="11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</row>
    <row r="5" spans="1:758" ht="31.5" customHeight="1" thickBot="1">
      <c r="A5" s="111">
        <v>2020</v>
      </c>
      <c r="B5" s="16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K5" s="132" t="s">
        <v>25</v>
      </c>
      <c r="NL5" s="17" t="s">
        <v>1</v>
      </c>
      <c r="NM5" s="10"/>
      <c r="NR5" s="11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</row>
    <row r="6" spans="1:758" s="20" customFormat="1" ht="34.5" customHeight="1" thickBot="1">
      <c r="A6" s="110" t="s">
        <v>6</v>
      </c>
      <c r="B6" s="19"/>
      <c r="NJ6" s="6"/>
      <c r="NK6" s="132" t="s">
        <v>39</v>
      </c>
      <c r="NL6" s="21" t="s">
        <v>26</v>
      </c>
      <c r="NM6" s="10"/>
      <c r="NR6" s="11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</row>
    <row r="7" spans="1:758" ht="38.25" customHeight="1" thickBot="1">
      <c r="A7" s="22">
        <f>VLOOKUP(A6,Meses_num,2,0)</f>
        <v>4</v>
      </c>
      <c r="B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C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D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E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F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G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H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I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J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K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L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M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N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O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P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Q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R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S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T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U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V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W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X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Y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Z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AA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AB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AC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AD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AE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AF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AG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AH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AI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AJ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AK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AL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AM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AN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AO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AP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AQ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AR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AS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AT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AU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AV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AW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AX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AY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AZ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BA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BB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BC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BD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BE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BF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BG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BH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BI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BJ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BK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BL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BM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BN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BO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BP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BQ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BR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BS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BT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BU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BV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BW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BX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BY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BZ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CA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CB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CC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CD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CE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CF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CG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CH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CI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CJ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CK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CL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CM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CN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CO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CP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CQ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CR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CS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CT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CU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CV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CW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CX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CY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CZ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DA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DB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DC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DD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DE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DF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DG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DH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DI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DJ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DK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DL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DM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DN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DO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DP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DQ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DR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DS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DT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DU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DV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DW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DX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DY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DZ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EA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EB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EC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ED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EE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EF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EG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EH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EI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EJ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EK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EL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EM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EN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EO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EP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EQ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ER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ES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ET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EU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EV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EW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EX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EY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EZ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FA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FB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FC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FD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FE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FF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FG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FH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FI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FJ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FK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FL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FM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FN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FO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FP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FQ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FR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FS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FT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FU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FV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FW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FX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FY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FZ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GA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GB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GC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GD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GE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GF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GG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GH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GI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GJ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GK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GL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GM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GN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GO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GP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GQ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GR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GS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GT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GU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GV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GW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GX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GY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GZ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HA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HB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HC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HD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HE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HF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HG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HH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HI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HJ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HK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HL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HM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HN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HO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HP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HQ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HR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HS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HT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HU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HV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HW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HX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HY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HZ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IA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IB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IC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ID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IE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IF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IG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IH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II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IJ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IK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IL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IM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IN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IO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IP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IQ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IR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IS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IT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IU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IV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IW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IX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IY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IZ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JA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JB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JC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JD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JE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JF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JG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JH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JI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JJ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JK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JL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JM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JN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JO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JP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JQ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JR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JS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JT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JU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JV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JW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JX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JY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JZ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KA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KB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KC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KD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KE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KF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KG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KH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KI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KJ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KK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KL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KM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KN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KO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KP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KQ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KR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KS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KT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KU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KV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KW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KX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KY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KZ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LA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LB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LC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LD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LE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LF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LG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LH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LI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LJ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LK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LL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LM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LN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LO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LP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LQ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LR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LS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LT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LU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LV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LW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LX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LY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LZ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MA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MB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MC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MD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ME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MF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MG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MH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MI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MJ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MK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ML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MM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MN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MO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MP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MQ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MR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MS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MT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MU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MV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MW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MX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MY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MZ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NA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NB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NC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ND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NE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0</v>
      </c>
      <c r="NF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NG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NH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NI7" s="23" t="b">
        <f>AND(NOT(ISNUMBER(MATCH(DATE($A$5,INT((COLUMN()-1)/31.001)+1,ROUNDUP(MOD(COLUMN()-1,31.001),0)),Feriados,0))),(VLOOKUP(VLOOKUP(WEEKDAY(DATE($A$5,INT((COLUMN()-1)/31.001)+1,ROUNDUP(MOD(COLUMN()-1,31.001),0)),2),Auxiliar!$D$1:$E$7,2,0),'Días Festivos y Laborables'!$E$4:$F$10,2,0)="Si"))</f>
        <v>1</v>
      </c>
      <c r="NJ7" s="24"/>
      <c r="NK7" s="133" t="s">
        <v>40</v>
      </c>
      <c r="NL7" s="25" t="s">
        <v>33</v>
      </c>
      <c r="NM7" s="10"/>
      <c r="NR7" s="26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7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X7" s="27"/>
      <c r="PY7" s="27"/>
      <c r="PZ7" s="27"/>
      <c r="QA7" s="27"/>
      <c r="QB7" s="27"/>
      <c r="QC7" s="27"/>
      <c r="QD7" s="27"/>
      <c r="QE7" s="27"/>
      <c r="QF7" s="27"/>
      <c r="QG7" s="27"/>
      <c r="QH7" s="27"/>
      <c r="QI7" s="27"/>
      <c r="QJ7" s="27"/>
      <c r="QK7" s="27"/>
      <c r="QL7" s="27"/>
      <c r="QM7" s="27"/>
      <c r="QN7" s="27"/>
      <c r="QO7" s="27"/>
      <c r="QP7" s="27"/>
      <c r="QQ7" s="27"/>
      <c r="QR7" s="27"/>
      <c r="QS7" s="27"/>
      <c r="QT7" s="27"/>
      <c r="QU7" s="27"/>
      <c r="QV7" s="27"/>
      <c r="QW7" s="27"/>
      <c r="QX7" s="27"/>
      <c r="QY7" s="27"/>
      <c r="QZ7" s="27"/>
      <c r="RA7" s="27"/>
      <c r="RB7" s="27"/>
      <c r="RC7" s="27"/>
      <c r="RD7" s="27"/>
      <c r="RE7" s="27"/>
      <c r="RF7" s="27"/>
      <c r="RG7" s="27"/>
      <c r="RH7" s="27"/>
      <c r="RI7" s="27"/>
      <c r="RJ7" s="27"/>
      <c r="RK7" s="27"/>
      <c r="RL7" s="27"/>
      <c r="RM7" s="27"/>
      <c r="RN7" s="27"/>
      <c r="RO7" s="27"/>
      <c r="RP7" s="27"/>
      <c r="RQ7" s="27"/>
      <c r="RR7" s="27"/>
      <c r="RS7" s="27"/>
      <c r="RT7" s="27"/>
      <c r="RU7" s="27"/>
      <c r="RV7" s="27"/>
      <c r="RW7" s="27"/>
      <c r="RX7" s="27"/>
      <c r="RY7" s="27"/>
      <c r="RZ7" s="27"/>
      <c r="SA7" s="27"/>
      <c r="SB7" s="27"/>
      <c r="SC7" s="27"/>
      <c r="SD7" s="27"/>
      <c r="SE7" s="27"/>
      <c r="SF7" s="27"/>
      <c r="SG7" s="27"/>
      <c r="SH7" s="27"/>
      <c r="SI7" s="27"/>
      <c r="SJ7" s="27"/>
      <c r="SK7" s="27"/>
      <c r="SL7" s="27"/>
      <c r="SM7" s="27"/>
      <c r="SN7" s="27"/>
      <c r="SO7" s="27"/>
      <c r="SP7" s="27"/>
      <c r="SQ7" s="27"/>
      <c r="SR7" s="27"/>
      <c r="SS7" s="27"/>
      <c r="ST7" s="27"/>
      <c r="SU7" s="27"/>
      <c r="SV7" s="27"/>
      <c r="SW7" s="27"/>
      <c r="SX7" s="27"/>
      <c r="SY7" s="27"/>
      <c r="SZ7" s="27"/>
      <c r="TA7" s="27"/>
      <c r="TB7" s="27"/>
      <c r="TC7" s="27"/>
      <c r="TD7" s="27"/>
      <c r="TE7" s="27"/>
      <c r="TF7" s="27"/>
      <c r="TG7" s="27"/>
      <c r="TH7" s="27"/>
      <c r="TI7" s="27"/>
      <c r="TJ7" s="27"/>
      <c r="TK7" s="27"/>
      <c r="TL7" s="27"/>
      <c r="TM7" s="27"/>
      <c r="TN7" s="27"/>
      <c r="TO7" s="27"/>
      <c r="TP7" s="27"/>
      <c r="TQ7" s="27"/>
      <c r="TR7" s="27"/>
      <c r="TS7" s="27"/>
      <c r="TT7" s="27"/>
      <c r="TU7" s="27"/>
      <c r="TV7" s="27"/>
      <c r="TW7" s="27"/>
      <c r="TX7" s="27"/>
      <c r="TY7" s="27"/>
      <c r="TZ7" s="27"/>
      <c r="UA7" s="27"/>
      <c r="UB7" s="27"/>
      <c r="UC7" s="27"/>
      <c r="UD7" s="27"/>
      <c r="UE7" s="27"/>
      <c r="UF7" s="27"/>
      <c r="UG7" s="27"/>
      <c r="UH7" s="27"/>
      <c r="UI7" s="27"/>
      <c r="UJ7" s="27"/>
      <c r="UK7" s="27"/>
      <c r="UL7" s="27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7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7"/>
      <c r="VY7" s="27"/>
      <c r="VZ7" s="27"/>
      <c r="WA7" s="27"/>
      <c r="WB7" s="27"/>
      <c r="WC7" s="27"/>
      <c r="WD7" s="27"/>
      <c r="WE7" s="27"/>
      <c r="WF7" s="27"/>
      <c r="WG7" s="27"/>
      <c r="WH7" s="27"/>
      <c r="WI7" s="27"/>
      <c r="WJ7" s="27"/>
      <c r="WK7" s="27"/>
      <c r="WL7" s="27"/>
      <c r="WM7" s="27"/>
      <c r="WN7" s="27"/>
      <c r="WO7" s="27"/>
      <c r="WP7" s="27"/>
      <c r="WQ7" s="27"/>
      <c r="WR7" s="27"/>
      <c r="WS7" s="27"/>
      <c r="WT7" s="27"/>
      <c r="WU7" s="27"/>
      <c r="WV7" s="27"/>
      <c r="WW7" s="27"/>
      <c r="WX7" s="27"/>
      <c r="WY7" s="27"/>
      <c r="WZ7" s="27"/>
      <c r="XA7" s="27"/>
      <c r="XB7" s="27"/>
      <c r="XC7" s="27"/>
      <c r="XD7" s="27"/>
      <c r="XE7" s="27"/>
      <c r="XF7" s="27"/>
      <c r="XG7" s="27"/>
      <c r="XH7" s="27"/>
      <c r="XI7" s="27"/>
      <c r="XJ7" s="27"/>
      <c r="XK7" s="27"/>
      <c r="XL7" s="27"/>
      <c r="XM7" s="27"/>
      <c r="XN7" s="27"/>
      <c r="XO7" s="27"/>
      <c r="XP7" s="27"/>
      <c r="XQ7" s="27"/>
      <c r="XR7" s="27"/>
      <c r="XS7" s="27"/>
      <c r="XT7" s="27"/>
      <c r="XU7" s="27"/>
      <c r="XV7" s="27"/>
      <c r="XW7" s="27"/>
      <c r="XX7" s="27"/>
      <c r="XY7" s="27"/>
      <c r="XZ7" s="27"/>
      <c r="YA7" s="27"/>
      <c r="YB7" s="27"/>
      <c r="YC7" s="27"/>
      <c r="YD7" s="27"/>
      <c r="YE7" s="27"/>
      <c r="YF7" s="27"/>
      <c r="YG7" s="27"/>
      <c r="YH7" s="27"/>
      <c r="YI7" s="27"/>
      <c r="YJ7" s="27"/>
      <c r="YK7" s="27"/>
      <c r="YL7" s="27"/>
      <c r="YM7" s="27"/>
      <c r="YN7" s="27"/>
      <c r="YO7" s="27"/>
      <c r="YP7" s="27"/>
      <c r="YQ7" s="27"/>
      <c r="YR7" s="27"/>
      <c r="YS7" s="27"/>
      <c r="YT7" s="27"/>
      <c r="YU7" s="27"/>
      <c r="YV7" s="27"/>
      <c r="YW7" s="27"/>
      <c r="YX7" s="27"/>
      <c r="YY7" s="27"/>
      <c r="YZ7" s="27"/>
      <c r="ZA7" s="27"/>
      <c r="ZB7" s="27"/>
      <c r="ZC7" s="27"/>
      <c r="ZD7" s="27"/>
      <c r="ZE7" s="27"/>
      <c r="ZF7" s="27"/>
      <c r="ZG7" s="27"/>
      <c r="ZH7" s="27"/>
      <c r="ZI7" s="27"/>
      <c r="ZJ7" s="27"/>
      <c r="ZK7" s="27"/>
      <c r="ZL7" s="27"/>
      <c r="ZM7" s="27"/>
      <c r="ZN7" s="27"/>
      <c r="ZO7" s="27"/>
      <c r="ZP7" s="27"/>
      <c r="ZQ7" s="27"/>
      <c r="ZR7" s="27"/>
      <c r="ZS7" s="27"/>
      <c r="ZT7" s="27"/>
      <c r="ZU7" s="27"/>
      <c r="ZV7" s="27"/>
      <c r="ZW7" s="27"/>
      <c r="ZX7" s="27"/>
      <c r="ZY7" s="27"/>
      <c r="ZZ7" s="27"/>
      <c r="AAA7" s="27"/>
      <c r="AAB7" s="27"/>
      <c r="AAC7" s="27"/>
      <c r="AAD7" s="27"/>
      <c r="AAE7" s="27"/>
      <c r="AAF7" s="27"/>
      <c r="AAG7" s="27"/>
      <c r="AAH7" s="27"/>
      <c r="AAI7" s="27"/>
      <c r="AAJ7" s="27"/>
      <c r="AAK7" s="27"/>
      <c r="AAL7" s="27"/>
      <c r="AAM7" s="27"/>
      <c r="AAN7" s="27"/>
      <c r="AAO7" s="27"/>
      <c r="AAP7" s="27"/>
      <c r="AAQ7" s="27"/>
      <c r="AAR7" s="27"/>
      <c r="AAS7" s="27"/>
      <c r="AAT7" s="27"/>
      <c r="AAU7" s="27"/>
      <c r="AAV7" s="27"/>
      <c r="AAW7" s="27"/>
      <c r="AAX7" s="27"/>
      <c r="AAY7" s="27"/>
      <c r="AAZ7" s="27"/>
      <c r="ABA7" s="27"/>
      <c r="ABB7" s="27"/>
      <c r="ABC7" s="27"/>
      <c r="ABD7" s="27"/>
      <c r="ABE7" s="27"/>
      <c r="ABF7" s="27"/>
      <c r="ABG7" s="27"/>
      <c r="ABH7" s="27"/>
      <c r="ABI7" s="27"/>
      <c r="ABJ7" s="27"/>
      <c r="ABK7" s="27"/>
      <c r="ABL7" s="27"/>
      <c r="ABM7" s="27"/>
      <c r="ABN7" s="27"/>
      <c r="ABO7" s="27"/>
      <c r="ABP7" s="27"/>
      <c r="ABQ7" s="27"/>
      <c r="ABR7" s="27"/>
      <c r="ABS7" s="27"/>
      <c r="ABT7" s="27"/>
      <c r="ABU7" s="27"/>
      <c r="ABV7" s="27"/>
      <c r="ABW7" s="27"/>
      <c r="ABX7" s="27"/>
      <c r="ABY7" s="27"/>
      <c r="ABZ7" s="27"/>
      <c r="ACA7" s="27"/>
      <c r="ACB7" s="27"/>
      <c r="ACC7" s="27"/>
      <c r="ACD7" s="27"/>
    </row>
    <row r="8" spans="1:758" ht="18.75" thickBot="1">
      <c r="A8" s="28"/>
      <c r="B8" s="29" t="b">
        <f>IFERROR(IF(AND(VLOOKUP(B10,'Días Festivos y Laborables'!$E$4:$F$10,2,0)="Si",NOT(ISNUMBER(VLOOKUP(DATE($A$5,$A$7+1-1,B9),Feriados,1,0)))),TRUE,FALSE),FALSE)</f>
        <v>0</v>
      </c>
      <c r="C8" s="29" t="b">
        <f>IFERROR(IF(AND(VLOOKUP(C10,'Días Festivos y Laborables'!$E$4:$F$10,2,0)="Si",NOT(ISNUMBER(VLOOKUP(DATE($A$5,$A$7+1-1,C9),Feriados,1,0)))),TRUE,FALSE),FALSE)</f>
        <v>0</v>
      </c>
      <c r="D8" s="29" t="b">
        <f>IFERROR(IF(AND(VLOOKUP(D10,'Días Festivos y Laborables'!$E$4:$F$10,2,0)="Si",NOT(ISNUMBER(VLOOKUP(DATE($A$5,$A$7+1-1,D9),Feriados,1,0)))),TRUE,FALSE),FALSE)</f>
        <v>0</v>
      </c>
      <c r="E8" s="29" t="b">
        <f>IFERROR(IF(AND(VLOOKUP(E10,'Días Festivos y Laborables'!$E$4:$F$10,2,0)="Si",NOT(ISNUMBER(VLOOKUP(DATE($A$5,$A$7+1-1,E9),Feriados,1,0)))),TRUE,FALSE),FALSE)</f>
        <v>0</v>
      </c>
      <c r="F8" s="29" t="b">
        <f>IFERROR(IF(AND(VLOOKUP(F10,'Días Festivos y Laborables'!$E$4:$F$10,2,0)="Si",NOT(ISNUMBER(VLOOKUP(DATE($A$5,$A$7+1-1,F9),Feriados,1,0)))),TRUE,FALSE),FALSE)</f>
        <v>0</v>
      </c>
      <c r="G8" s="29" t="b">
        <f>IFERROR(IF(AND(VLOOKUP(G10,'Días Festivos y Laborables'!$E$4:$F$10,2,0)="Si",NOT(ISNUMBER(VLOOKUP(DATE($A$5,$A$7+1-1,G9),Feriados,1,0)))),TRUE,FALSE),FALSE)</f>
        <v>0</v>
      </c>
      <c r="H8" s="29" t="b">
        <f>IFERROR(IF(AND(VLOOKUP(H10,'Días Festivos y Laborables'!$E$4:$F$10,2,0)="Si",NOT(ISNUMBER(VLOOKUP(DATE($A$5,$A$7+1-1,H9),Feriados,1,0)))),TRUE,FALSE),FALSE)</f>
        <v>0</v>
      </c>
      <c r="I8" s="29" t="b">
        <f>IFERROR(IF(AND(VLOOKUP(I10,'Días Festivos y Laborables'!$E$4:$F$10,2,0)="Si",NOT(ISNUMBER(VLOOKUP(DATE($A$5,$A$7+1-1,I9),Feriados,1,0)))),TRUE,FALSE),FALSE)</f>
        <v>0</v>
      </c>
      <c r="J8" s="29" t="b">
        <f>IFERROR(IF(AND(VLOOKUP(J10,'Días Festivos y Laborables'!$E$4:$F$10,2,0)="Si",NOT(ISNUMBER(VLOOKUP(DATE($A$5,$A$7+1-1,J9),Feriados,1,0)))),TRUE,FALSE),FALSE)</f>
        <v>0</v>
      </c>
      <c r="K8" s="29" t="b">
        <f>IFERROR(IF(AND(VLOOKUP(K10,'Días Festivos y Laborables'!$E$4:$F$10,2,0)="Si",NOT(ISNUMBER(VLOOKUP(DATE($A$5,$A$7+1-1,K9),Feriados,1,0)))),TRUE,FALSE),FALSE)</f>
        <v>0</v>
      </c>
      <c r="L8" s="29" t="b">
        <f>IFERROR(IF(AND(VLOOKUP(L10,'Días Festivos y Laborables'!$E$4:$F$10,2,0)="Si",NOT(ISNUMBER(VLOOKUP(DATE($A$5,$A$7+1-1,L9),Feriados,1,0)))),TRUE,FALSE),FALSE)</f>
        <v>0</v>
      </c>
      <c r="M8" s="29" t="b">
        <f>IFERROR(IF(AND(VLOOKUP(M10,'Días Festivos y Laborables'!$E$4:$F$10,2,0)="Si",NOT(ISNUMBER(VLOOKUP(DATE($A$5,$A$7+1-1,M9),Feriados,1,0)))),TRUE,FALSE),FALSE)</f>
        <v>0</v>
      </c>
      <c r="N8" s="29" t="b">
        <f>IFERROR(IF(AND(VLOOKUP(N10,'Días Festivos y Laborables'!$E$4:$F$10,2,0)="Si",NOT(ISNUMBER(VLOOKUP(DATE($A$5,$A$7+1-1,N9),Feriados,1,0)))),TRUE,FALSE),FALSE)</f>
        <v>0</v>
      </c>
      <c r="O8" s="29" t="b">
        <f>IFERROR(IF(AND(VLOOKUP(O10,'Días Festivos y Laborables'!$E$4:$F$10,2,0)="Si",NOT(ISNUMBER(VLOOKUP(DATE($A$5,$A$7+1-1,O9),Feriados,1,0)))),TRUE,FALSE),FALSE)</f>
        <v>0</v>
      </c>
      <c r="P8" s="29" t="b">
        <f>IFERROR(IF(AND(VLOOKUP(P10,'Días Festivos y Laborables'!$E$4:$F$10,2,0)="Si",NOT(ISNUMBER(VLOOKUP(DATE($A$5,$A$7+1-1,P9),Feriados,1,0)))),TRUE,FALSE),FALSE)</f>
        <v>0</v>
      </c>
      <c r="Q8" s="29" t="b">
        <f>IFERROR(IF(AND(VLOOKUP(Q10,'Días Festivos y Laborables'!$E$4:$F$10,2,0)="Si",NOT(ISNUMBER(VLOOKUP(DATE($A$5,$A$7+1-1,Q9),Feriados,1,0)))),TRUE,FALSE),FALSE)</f>
        <v>0</v>
      </c>
      <c r="R8" s="29" t="b">
        <f>IFERROR(IF(AND(VLOOKUP(R10,'Días Festivos y Laborables'!$E$4:$F$10,2,0)="Si",NOT(ISNUMBER(VLOOKUP(DATE($A$5,$A$7+1-1,R9),Feriados,1,0)))),TRUE,FALSE),FALSE)</f>
        <v>0</v>
      </c>
      <c r="S8" s="29" t="b">
        <f>IFERROR(IF(AND(VLOOKUP(S10,'Días Festivos y Laborables'!$E$4:$F$10,2,0)="Si",NOT(ISNUMBER(VLOOKUP(DATE($A$5,$A$7+1-1,S9),Feriados,1,0)))),TRUE,FALSE),FALSE)</f>
        <v>0</v>
      </c>
      <c r="T8" s="29" t="b">
        <f>IFERROR(IF(AND(VLOOKUP(T10,'Días Festivos y Laborables'!$E$4:$F$10,2,0)="Si",NOT(ISNUMBER(VLOOKUP(DATE($A$5,$A$7+1-1,T9),Feriados,1,0)))),TRUE,FALSE),FALSE)</f>
        <v>0</v>
      </c>
      <c r="U8" s="29" t="b">
        <f>IFERROR(IF(AND(VLOOKUP(U10,'Días Festivos y Laborables'!$E$4:$F$10,2,0)="Si",NOT(ISNUMBER(VLOOKUP(DATE($A$5,$A$7+1-1,U9),Feriados,1,0)))),TRUE,FALSE),FALSE)</f>
        <v>0</v>
      </c>
      <c r="V8" s="29" t="b">
        <f>IFERROR(IF(AND(VLOOKUP(V10,'Días Festivos y Laborables'!$E$4:$F$10,2,0)="Si",NOT(ISNUMBER(VLOOKUP(DATE($A$5,$A$7+1-1,V9),Feriados,1,0)))),TRUE,FALSE),FALSE)</f>
        <v>0</v>
      </c>
      <c r="W8" s="29" t="b">
        <f>IFERROR(IF(AND(VLOOKUP(W10,'Días Festivos y Laborables'!$E$4:$F$10,2,0)="Si",NOT(ISNUMBER(VLOOKUP(DATE($A$5,$A$7+1-1,W9),Feriados,1,0)))),TRUE,FALSE),FALSE)</f>
        <v>0</v>
      </c>
      <c r="X8" s="29" t="b">
        <f>IFERROR(IF(AND(VLOOKUP(X10,'Días Festivos y Laborables'!$E$4:$F$10,2,0)="Si",NOT(ISNUMBER(VLOOKUP(DATE($A$5,$A$7+1-1,X9),Feriados,1,0)))),TRUE,FALSE),FALSE)</f>
        <v>0</v>
      </c>
      <c r="Y8" s="29" t="b">
        <f>IFERROR(IF(AND(VLOOKUP(Y10,'Días Festivos y Laborables'!$E$4:$F$10,2,0)="Si",NOT(ISNUMBER(VLOOKUP(DATE($A$5,$A$7+1-1,Y9),Feriados,1,0)))),TRUE,FALSE),FALSE)</f>
        <v>0</v>
      </c>
      <c r="Z8" s="29" t="b">
        <f>IFERROR(IF(AND(VLOOKUP(Z10,'Días Festivos y Laborables'!$E$4:$F$10,2,0)="Si",NOT(ISNUMBER(VLOOKUP(DATE($A$5,$A$7+1-1,Z9),Feriados,1,0)))),TRUE,FALSE),FALSE)</f>
        <v>0</v>
      </c>
      <c r="AA8" s="29" t="b">
        <f>IFERROR(IF(AND(VLOOKUP(AA10,'Días Festivos y Laborables'!$E$4:$F$10,2,0)="Si",NOT(ISNUMBER(VLOOKUP(DATE($A$5,$A$7+1-1,AA9),Feriados,1,0)))),TRUE,FALSE),FALSE)</f>
        <v>0</v>
      </c>
      <c r="AB8" s="29" t="b">
        <f>IFERROR(IF(AND(VLOOKUP(AB10,'Días Festivos y Laborables'!$E$4:$F$10,2,0)="Si",NOT(ISNUMBER(VLOOKUP(DATE($A$5,$A$7+1-1,AB9),Feriados,1,0)))),TRUE,FALSE),FALSE)</f>
        <v>0</v>
      </c>
      <c r="AC8" s="29" t="b">
        <f>IFERROR(IF(AND(VLOOKUP(AC10,'Días Festivos y Laborables'!$E$4:$F$10,2,0)="Si",NOT(ISNUMBER(VLOOKUP(DATE($A$5,$A$7+1-1,AC9),Feriados,1,0)))),TRUE,FALSE),FALSE)</f>
        <v>0</v>
      </c>
      <c r="AD8" s="29" t="b">
        <f>IFERROR(IF(AND(VLOOKUP(AD10,'Días Festivos y Laborables'!$E$4:$F$10,2,0)="Si",NOT(ISNUMBER(VLOOKUP(DATE($A$5,$A$7+1-1,AD9),Feriados,1,0)))),TRUE,FALSE),FALSE)</f>
        <v>0</v>
      </c>
      <c r="AE8" s="29" t="b">
        <f>IFERROR(IF(AND(VLOOKUP(AE10,'Días Festivos y Laborables'!$E$4:$F$10,2,0)="Si",NOT(ISNUMBER(VLOOKUP(DATE($A$5,$A$7+1-1,AE9),Feriados,1,0)))),TRUE,FALSE),FALSE)</f>
        <v>0</v>
      </c>
      <c r="AF8" s="29" t="b">
        <f>IFERROR(IF(AND(VLOOKUP(AF10,'Días Festivos y Laborables'!$E$4:$F$10,2,0)="Si",NOT(ISNUMBER(VLOOKUP(DATE($A$5,$A$7+1-1,AF9),Feriados,1,0)))),TRUE,FALSE),FALSE)</f>
        <v>0</v>
      </c>
      <c r="AG8" s="29" t="b">
        <f>IFERROR(IF(AND(VLOOKUP(AG10,'Días Festivos y Laborables'!$E$4:$F$10,2,0)="Si",NOT(ISNUMBER(VLOOKUP(DATE($A$5,$A$7+1-1,AG9),Feriados,1,0)))),TRUE,FALSE),FALSE)</f>
        <v>0</v>
      </c>
      <c r="AH8" s="29" t="b">
        <f>IFERROR(IF(AND(VLOOKUP(AH10,'Días Festivos y Laborables'!$E$4:$F$10,2,0)="Si",NOT(ISNUMBER(VLOOKUP(DATE($A$5,$A$7+1-1,AH9),Feriados,1,0)))),TRUE,FALSE),FALSE)</f>
        <v>0</v>
      </c>
      <c r="AI8" s="29" t="b">
        <f>IFERROR(IF(AND(VLOOKUP(AI10,'Días Festivos y Laborables'!$E$4:$F$10,2,0)="Si",NOT(ISNUMBER(VLOOKUP(DATE($A$5,$A$7+1-1,AI9),Feriados,1,0)))),TRUE,FALSE),FALSE)</f>
        <v>0</v>
      </c>
      <c r="AJ8" s="29" t="b">
        <f>IFERROR(IF(AND(VLOOKUP(AJ10,'Días Festivos y Laborables'!$E$4:$F$10,2,0)="Si",NOT(ISNUMBER(VLOOKUP(DATE($A$5,$A$7+1-1,AJ9),Feriados,1,0)))),TRUE,FALSE),FALSE)</f>
        <v>0</v>
      </c>
      <c r="AK8" s="29" t="b">
        <f>IFERROR(IF(AND(VLOOKUP(AK10,'Días Festivos y Laborables'!$E$4:$F$10,2,0)="Si",NOT(ISNUMBER(VLOOKUP(DATE($A$5,$A$7+1-1,AK9),Feriados,1,0)))),TRUE,FALSE),FALSE)</f>
        <v>0</v>
      </c>
      <c r="AL8" s="29" t="b">
        <f>IFERROR(IF(AND(VLOOKUP(AL10,'Días Festivos y Laborables'!$E$4:$F$10,2,0)="Si",NOT(ISNUMBER(VLOOKUP(DATE($A$5,$A$7+1-1,AL9),Feriados,1,0)))),TRUE,FALSE),FALSE)</f>
        <v>0</v>
      </c>
      <c r="AM8" s="29" t="b">
        <f>IFERROR(IF(AND(VLOOKUP(AM10,'Días Festivos y Laborables'!$E$4:$F$10,2,0)="Si",NOT(ISNUMBER(VLOOKUP(DATE($A$5,$A$7+1-1,AM9),Feriados,1,0)))),TRUE,FALSE),FALSE)</f>
        <v>0</v>
      </c>
      <c r="AN8" s="29" t="b">
        <f>IFERROR(IF(AND(VLOOKUP(AN10,'Días Festivos y Laborables'!$E$4:$F$10,2,0)="Si",NOT(ISNUMBER(VLOOKUP(DATE($A$5,$A$7+1-1,AN9),Feriados,1,0)))),TRUE,FALSE),FALSE)</f>
        <v>0</v>
      </c>
      <c r="AO8" s="29" t="b">
        <f>IFERROR(IF(AND(VLOOKUP(AO10,'Días Festivos y Laborables'!$E$4:$F$10,2,0)="Si",NOT(ISNUMBER(VLOOKUP(DATE($A$5,$A$7+1-1,AO9),Feriados,1,0)))),TRUE,FALSE),FALSE)</f>
        <v>0</v>
      </c>
      <c r="AP8" s="29" t="b">
        <f>IFERROR(IF(AND(VLOOKUP(AP10,'Días Festivos y Laborables'!$E$4:$F$10,2,0)="Si",NOT(ISNUMBER(VLOOKUP(DATE($A$5,$A$7+1-1,AP9),Feriados,1,0)))),TRUE,FALSE),FALSE)</f>
        <v>0</v>
      </c>
      <c r="AQ8" s="29" t="b">
        <f>IFERROR(IF(AND(VLOOKUP(AQ10,'Días Festivos y Laborables'!$E$4:$F$10,2,0)="Si",NOT(ISNUMBER(VLOOKUP(DATE($A$5,$A$7+1-1,AQ9),Feriados,1,0)))),TRUE,FALSE),FALSE)</f>
        <v>0</v>
      </c>
      <c r="AR8" s="29" t="b">
        <f>IFERROR(IF(AND(VLOOKUP(AR10,'Días Festivos y Laborables'!$E$4:$F$10,2,0)="Si",NOT(ISNUMBER(VLOOKUP(DATE($A$5,$A$7+1-1,AR9),Feriados,1,0)))),TRUE,FALSE),FALSE)</f>
        <v>0</v>
      </c>
      <c r="AS8" s="29" t="b">
        <f>IFERROR(IF(AND(VLOOKUP(AS10,'Días Festivos y Laborables'!$E$4:$F$10,2,0)="Si",NOT(ISNUMBER(VLOOKUP(DATE($A$5,$A$7+1-1,AS9),Feriados,1,0)))),TRUE,FALSE),FALSE)</f>
        <v>0</v>
      </c>
      <c r="AT8" s="29" t="b">
        <f>IFERROR(IF(AND(VLOOKUP(AT10,'Días Festivos y Laborables'!$E$4:$F$10,2,0)="Si",NOT(ISNUMBER(VLOOKUP(DATE($A$5,$A$7+1-1,AT9),Feriados,1,0)))),TRUE,FALSE),FALSE)</f>
        <v>0</v>
      </c>
      <c r="AU8" s="29" t="b">
        <f>IFERROR(IF(AND(VLOOKUP(AU10,'Días Festivos y Laborables'!$E$4:$F$10,2,0)="Si",NOT(ISNUMBER(VLOOKUP(DATE($A$5,$A$7+1-1,AU9),Feriados,1,0)))),TRUE,FALSE),FALSE)</f>
        <v>0</v>
      </c>
      <c r="AV8" s="29" t="b">
        <f>IFERROR(IF(AND(VLOOKUP(AV10,'Días Festivos y Laborables'!$E$4:$F$10,2,0)="Si",NOT(ISNUMBER(VLOOKUP(DATE($A$5,$A$7+1-1,AV9),Feriados,1,0)))),TRUE,FALSE),FALSE)</f>
        <v>0</v>
      </c>
      <c r="AW8" s="29" t="b">
        <f>IFERROR(IF(AND(VLOOKUP(AW10,'Días Festivos y Laborables'!$E$4:$F$10,2,0)="Si",NOT(ISNUMBER(VLOOKUP(DATE($A$5,$A$7+1-1,AW9),Feriados,1,0)))),TRUE,FALSE),FALSE)</f>
        <v>0</v>
      </c>
      <c r="AX8" s="29" t="b">
        <f>IFERROR(IF(AND(VLOOKUP(AX10,'Días Festivos y Laborables'!$E$4:$F$10,2,0)="Si",NOT(ISNUMBER(VLOOKUP(DATE($A$5,$A$7+1-1,AX9),Feriados,1,0)))),TRUE,FALSE),FALSE)</f>
        <v>0</v>
      </c>
      <c r="AY8" s="29" t="b">
        <f>IFERROR(IF(AND(VLOOKUP(AY10,'Días Festivos y Laborables'!$E$4:$F$10,2,0)="Si",NOT(ISNUMBER(VLOOKUP(DATE($A$5,$A$7+1-1,AY9),Feriados,1,0)))),TRUE,FALSE),FALSE)</f>
        <v>0</v>
      </c>
      <c r="AZ8" s="29" t="b">
        <f>IFERROR(IF(AND(VLOOKUP(AZ10,'Días Festivos y Laborables'!$E$4:$F$10,2,0)="Si",NOT(ISNUMBER(VLOOKUP(DATE($A$5,$A$7+1-1,AZ9),Feriados,1,0)))),TRUE,FALSE),FALSE)</f>
        <v>0</v>
      </c>
      <c r="BA8" s="29" t="b">
        <f>IFERROR(IF(AND(VLOOKUP(BA10,'Días Festivos y Laborables'!$E$4:$F$10,2,0)="Si",NOT(ISNUMBER(VLOOKUP(DATE($A$5,$A$7+1-1,BA9),Feriados,1,0)))),TRUE,FALSE),FALSE)</f>
        <v>0</v>
      </c>
      <c r="BB8" s="29" t="b">
        <f>IFERROR(IF(AND(VLOOKUP(BB10,'Días Festivos y Laborables'!$E$4:$F$10,2,0)="Si",NOT(ISNUMBER(VLOOKUP(DATE($A$5,$A$7+1-1,BB9),Feriados,1,0)))),TRUE,FALSE),FALSE)</f>
        <v>0</v>
      </c>
      <c r="BC8" s="29" t="b">
        <f>IFERROR(IF(AND(VLOOKUP(BC10,'Días Festivos y Laborables'!$E$4:$F$10,2,0)="Si",NOT(ISNUMBER(VLOOKUP(DATE($A$5,$A$7+1-1,BC9),Feriados,1,0)))),TRUE,FALSE),FALSE)</f>
        <v>0</v>
      </c>
      <c r="BD8" s="29" t="b">
        <f>IFERROR(IF(AND(VLOOKUP(BD10,'Días Festivos y Laborables'!$E$4:$F$10,2,0)="Si",NOT(ISNUMBER(VLOOKUP(DATE($A$5,$A$7+1-1,BD9),Feriados,1,0)))),TRUE,FALSE),FALSE)</f>
        <v>0</v>
      </c>
      <c r="BE8" s="29" t="b">
        <f>IFERROR(IF(AND(VLOOKUP(BE10,'Días Festivos y Laborables'!$E$4:$F$10,2,0)="Si",NOT(ISNUMBER(VLOOKUP(DATE($A$5,$A$7+1-1,BE9),Feriados,1,0)))),TRUE,FALSE),FALSE)</f>
        <v>0</v>
      </c>
      <c r="BF8" s="29" t="b">
        <f>IFERROR(IF(AND(VLOOKUP(BF10,'Días Festivos y Laborables'!$E$4:$F$10,2,0)="Si",NOT(ISNUMBER(VLOOKUP(DATE($A$5,$A$7+1-1,BF9),Feriados,1,0)))),TRUE,FALSE),FALSE)</f>
        <v>0</v>
      </c>
      <c r="BG8" s="29" t="b">
        <f>IFERROR(IF(AND(VLOOKUP(BG10,'Días Festivos y Laborables'!$E$4:$F$10,2,0)="Si",NOT(ISNUMBER(VLOOKUP(DATE($A$5,$A$7+1-1,BG9),Feriados,1,0)))),TRUE,FALSE),FALSE)</f>
        <v>0</v>
      </c>
      <c r="BH8" s="29" t="b">
        <f>IFERROR(IF(AND(VLOOKUP(BH10,'Días Festivos y Laborables'!$E$4:$F$10,2,0)="Si",NOT(ISNUMBER(VLOOKUP(DATE($A$5,$A$7+1-1,BH9),Feriados,1,0)))),TRUE,FALSE),FALSE)</f>
        <v>0</v>
      </c>
      <c r="BI8" s="29" t="b">
        <f>IFERROR(IF(AND(VLOOKUP(BI10,'Días Festivos y Laborables'!$E$4:$F$10,2,0)="Si",NOT(ISNUMBER(VLOOKUP(DATE($A$5,$A$7+1-1,BI9),Feriados,1,0)))),TRUE,FALSE),FALSE)</f>
        <v>0</v>
      </c>
      <c r="BJ8" s="29" t="b">
        <f>IFERROR(IF(AND(VLOOKUP(BJ10,'Días Festivos y Laborables'!$E$4:$F$10,2,0)="Si",NOT(ISNUMBER(VLOOKUP(DATE($A$5,$A$7+1-1,BJ9),Feriados,1,0)))),TRUE,FALSE),FALSE)</f>
        <v>0</v>
      </c>
      <c r="BK8" s="29" t="b">
        <f>IFERROR(IF(AND(VLOOKUP(BK10,'Días Festivos y Laborables'!$E$4:$F$10,2,0)="Si",NOT(ISNUMBER(VLOOKUP(DATE($A$5,$A$7+1-1,BK9),Feriados,1,0)))),TRUE,FALSE),FALSE)</f>
        <v>0</v>
      </c>
      <c r="BL8" s="29" t="b">
        <f>IFERROR(IF(AND(VLOOKUP(BL10,'Días Festivos y Laborables'!$E$4:$F$10,2,0)="Si",NOT(ISNUMBER(VLOOKUP(DATE($A$5,$A$7+1-1,BL9),Feriados,1,0)))),TRUE,FALSE),FALSE)</f>
        <v>0</v>
      </c>
      <c r="BM8" s="29" t="b">
        <f>IFERROR(IF(AND(VLOOKUP(BM10,'Días Festivos y Laborables'!$E$4:$F$10,2,0)="Si",NOT(ISNUMBER(VLOOKUP(DATE($A$5,$A$7+1-1,BM9),Feriados,1,0)))),TRUE,FALSE),FALSE)</f>
        <v>0</v>
      </c>
      <c r="BN8" s="29" t="b">
        <f>IFERROR(IF(AND(VLOOKUP(BN10,'Días Festivos y Laborables'!$E$4:$F$10,2,0)="Si",NOT(ISNUMBER(VLOOKUP(DATE($A$5,$A$7+1-1,BN9),Feriados,1,0)))),TRUE,FALSE),FALSE)</f>
        <v>0</v>
      </c>
      <c r="BO8" s="29" t="b">
        <f>IFERROR(IF(AND(VLOOKUP(BO10,'Días Festivos y Laborables'!$E$4:$F$10,2,0)="Si",NOT(ISNUMBER(VLOOKUP(DATE($A$5,$A$7+1-1,BO9),Feriados,1,0)))),TRUE,FALSE),FALSE)</f>
        <v>0</v>
      </c>
      <c r="BP8" s="29" t="b">
        <f>IFERROR(IF(AND(VLOOKUP(BP10,'Días Festivos y Laborables'!$E$4:$F$10,2,0)="Si",NOT(ISNUMBER(VLOOKUP(DATE($A$5,$A$7+1-1,BP9),Feriados,1,0)))),TRUE,FALSE),FALSE)</f>
        <v>0</v>
      </c>
      <c r="BQ8" s="29" t="b">
        <f>IFERROR(IF(AND(VLOOKUP(BQ10,'Días Festivos y Laborables'!$E$4:$F$10,2,0)="Si",NOT(ISNUMBER(VLOOKUP(DATE($A$5,$A$7+1-1,BQ9),Feriados,1,0)))),TRUE,FALSE),FALSE)</f>
        <v>0</v>
      </c>
      <c r="BR8" s="29" t="b">
        <f>IFERROR(IF(AND(VLOOKUP(BR10,'Días Festivos y Laborables'!$E$4:$F$10,2,0)="Si",NOT(ISNUMBER(VLOOKUP(DATE($A$5,$A$7+1-1,BR9),Feriados,1,0)))),TRUE,FALSE),FALSE)</f>
        <v>0</v>
      </c>
      <c r="BS8" s="29" t="b">
        <f>IFERROR(IF(AND(VLOOKUP(BS10,'Días Festivos y Laborables'!$E$4:$F$10,2,0)="Si",NOT(ISNUMBER(VLOOKUP(DATE($A$5,$A$7+1-1,BS9),Feriados,1,0)))),TRUE,FALSE),FALSE)</f>
        <v>0</v>
      </c>
      <c r="BT8" s="29" t="b">
        <f>IFERROR(IF(AND(VLOOKUP(BT10,'Días Festivos y Laborables'!$E$4:$F$10,2,0)="Si",NOT(ISNUMBER(VLOOKUP(DATE($A$5,$A$7+1-1,BT9),Feriados,1,0)))),TRUE,FALSE),FALSE)</f>
        <v>0</v>
      </c>
      <c r="BU8" s="29" t="b">
        <f>IFERROR(IF(AND(VLOOKUP(BU10,'Días Festivos y Laborables'!$E$4:$F$10,2,0)="Si",NOT(ISNUMBER(VLOOKUP(DATE($A$5,$A$7+1-1,BU9),Feriados,1,0)))),TRUE,FALSE),FALSE)</f>
        <v>0</v>
      </c>
      <c r="BV8" s="29" t="b">
        <f>IFERROR(IF(AND(VLOOKUP(BV10,'Días Festivos y Laborables'!$E$4:$F$10,2,0)="Si",NOT(ISNUMBER(VLOOKUP(DATE($A$5,$A$7+1-1,BV9),Feriados,1,0)))),TRUE,FALSE),FALSE)</f>
        <v>0</v>
      </c>
      <c r="BW8" s="29" t="b">
        <f>IFERROR(IF(AND(VLOOKUP(BW10,'Días Festivos y Laborables'!$E$4:$F$10,2,0)="Si",NOT(ISNUMBER(VLOOKUP(DATE($A$5,$A$7+1-1,BW9),Feriados,1,0)))),TRUE,FALSE),FALSE)</f>
        <v>0</v>
      </c>
      <c r="BX8" s="29" t="b">
        <f>IFERROR(IF(AND(VLOOKUP(BX10,'Días Festivos y Laborables'!$E$4:$F$10,2,0)="Si",NOT(ISNUMBER(VLOOKUP(DATE($A$5,$A$7+1-1,BX9),Feriados,1,0)))),TRUE,FALSE),FALSE)</f>
        <v>0</v>
      </c>
      <c r="BY8" s="29" t="b">
        <f>IFERROR(IF(AND(VLOOKUP(BY10,'Días Festivos y Laborables'!$E$4:$F$10,2,0)="Si",NOT(ISNUMBER(VLOOKUP(DATE($A$5,$A$7+1-1,BY9),Feriados,1,0)))),TRUE,FALSE),FALSE)</f>
        <v>0</v>
      </c>
      <c r="BZ8" s="29" t="b">
        <f>IFERROR(IF(AND(VLOOKUP(BZ10,'Días Festivos y Laborables'!$E$4:$F$10,2,0)="Si",NOT(ISNUMBER(VLOOKUP(DATE($A$5,$A$7+1-1,BZ9),Feriados,1,0)))),TRUE,FALSE),FALSE)</f>
        <v>0</v>
      </c>
      <c r="CA8" s="29" t="b">
        <f>IFERROR(IF(AND(VLOOKUP(CA10,'Días Festivos y Laborables'!$E$4:$F$10,2,0)="Si",NOT(ISNUMBER(VLOOKUP(DATE($A$5,$A$7+1-1,CA9),Feriados,1,0)))),TRUE,FALSE),FALSE)</f>
        <v>0</v>
      </c>
      <c r="CB8" s="29" t="b">
        <f>IFERROR(IF(AND(VLOOKUP(CB10,'Días Festivos y Laborables'!$E$4:$F$10,2,0)="Si",NOT(ISNUMBER(VLOOKUP(DATE($A$5,$A$7+1-1,CB9),Feriados,1,0)))),TRUE,FALSE),FALSE)</f>
        <v>0</v>
      </c>
      <c r="CC8" s="29" t="b">
        <f>IFERROR(IF(AND(VLOOKUP(CC10,'Días Festivos y Laborables'!$E$4:$F$10,2,0)="Si",NOT(ISNUMBER(VLOOKUP(DATE($A$5,$A$7+1-1,CC9),Feriados,1,0)))),TRUE,FALSE),FALSE)</f>
        <v>0</v>
      </c>
      <c r="CD8" s="29" t="b">
        <f>IFERROR(IF(AND(VLOOKUP(CD10,'Días Festivos y Laborables'!$E$4:$F$10,2,0)="Si",NOT(ISNUMBER(VLOOKUP(DATE($A$5,$A$7+1-1,CD9),Feriados,1,0)))),TRUE,FALSE),FALSE)</f>
        <v>0</v>
      </c>
      <c r="CE8" s="29" t="b">
        <f>IFERROR(IF(AND(VLOOKUP(CE10,'Días Festivos y Laborables'!$E$4:$F$10,2,0)="Si",NOT(ISNUMBER(VLOOKUP(DATE($A$5,$A$7+1-1,CE9),Feriados,1,0)))),TRUE,FALSE),FALSE)</f>
        <v>0</v>
      </c>
      <c r="CF8" s="29" t="b">
        <f>IFERROR(IF(AND(VLOOKUP(CF10,'Días Festivos y Laborables'!$E$4:$F$10,2,0)="Si",NOT(ISNUMBER(VLOOKUP(DATE($A$5,$A$7+1-1,CF9),Feriados,1,0)))),TRUE,FALSE),FALSE)</f>
        <v>0</v>
      </c>
      <c r="CG8" s="29" t="b">
        <f>IFERROR(IF(AND(VLOOKUP(CG10,'Días Festivos y Laborables'!$E$4:$F$10,2,0)="Si",NOT(ISNUMBER(VLOOKUP(DATE($A$5,$A$7+1-1,CG9),Feriados,1,0)))),TRUE,FALSE),FALSE)</f>
        <v>0</v>
      </c>
      <c r="CH8" s="29" t="b">
        <f>IFERROR(IF(AND(VLOOKUP(CH10,'Días Festivos y Laborables'!$E$4:$F$10,2,0)="Si",NOT(ISNUMBER(VLOOKUP(DATE($A$5,$A$7+1-1,CH9),Feriados,1,0)))),TRUE,FALSE),FALSE)</f>
        <v>0</v>
      </c>
      <c r="CI8" s="29" t="b">
        <f>IFERROR(IF(AND(VLOOKUP(CI10,'Días Festivos y Laborables'!$E$4:$F$10,2,0)="Si",NOT(ISNUMBER(VLOOKUP(DATE($A$5,$A$7+1-1,CI9),Feriados,1,0)))),TRUE,FALSE),FALSE)</f>
        <v>0</v>
      </c>
      <c r="CJ8" s="29" t="b">
        <f>IFERROR(IF(AND(VLOOKUP(CJ10,'Días Festivos y Laborables'!$E$4:$F$10,2,0)="Si",NOT(ISNUMBER(VLOOKUP(DATE($A$5,$A$7+1-1,CJ9),Feriados,1,0)))),TRUE,FALSE),FALSE)</f>
        <v>0</v>
      </c>
      <c r="CK8" s="29" t="b">
        <f>IFERROR(IF(AND(VLOOKUP(CK10,'Días Festivos y Laborables'!$E$4:$F$10,2,0)="Si",NOT(ISNUMBER(VLOOKUP(DATE($A$5,$A$7+1-1,CK9),Feriados,1,0)))),TRUE,FALSE),FALSE)</f>
        <v>0</v>
      </c>
      <c r="CL8" s="29" t="b">
        <f>IFERROR(IF(AND(VLOOKUP(CL10,'Días Festivos y Laborables'!$E$4:$F$10,2,0)="Si",NOT(ISNUMBER(VLOOKUP(DATE($A$5,$A$7+1-1,CL9),Feriados,1,0)))),TRUE,FALSE),FALSE)</f>
        <v>0</v>
      </c>
      <c r="CM8" s="29" t="b">
        <f>IFERROR(IF(AND(VLOOKUP(CM10,'Días Festivos y Laborables'!$E$4:$F$10,2,0)="Si",NOT(ISNUMBER(VLOOKUP(DATE($A$5,$A$7+1-1,CM9),Feriados,1,0)))),TRUE,FALSE),FALSE)</f>
        <v>0</v>
      </c>
      <c r="CN8" s="29" t="b">
        <f>IFERROR(IF(AND(VLOOKUP(CN10,'Días Festivos y Laborables'!$E$4:$F$10,2,0)="Si",NOT(ISNUMBER(VLOOKUP(DATE($A$5,$A$7+1-1,CN9),Feriados,1,0)))),TRUE,FALSE),FALSE)</f>
        <v>0</v>
      </c>
      <c r="CO8" s="29" t="b">
        <f>IFERROR(IF(AND(VLOOKUP(CO10,'Días Festivos y Laborables'!$E$4:$F$10,2,0)="Si",NOT(ISNUMBER(VLOOKUP(DATE($A$5,$A$7+1-1,CO9),Feriados,1,0)))),TRUE,FALSE),FALSE)</f>
        <v>0</v>
      </c>
      <c r="CP8" s="29" t="b">
        <f>IFERROR(IF(AND(VLOOKUP(CP10,'Días Festivos y Laborables'!$E$4:$F$10,2,0)="Si",NOT(ISNUMBER(VLOOKUP(DATE($A$5,$A$7+1-1,CP9),Feriados,1,0)))),TRUE,FALSE),FALSE)</f>
        <v>0</v>
      </c>
      <c r="CQ8" s="29" t="b">
        <f>IFERROR(IF(AND(VLOOKUP(CQ10,'Días Festivos y Laborables'!$E$4:$F$10,2,0)="Si",NOT(ISNUMBER(VLOOKUP(DATE($A$5,$A$7+1-1,CQ9),Feriados,1,0)))),TRUE,FALSE),FALSE)</f>
        <v>1</v>
      </c>
      <c r="CR8" s="29" t="b">
        <f>IFERROR(IF(AND(VLOOKUP(CR10,'Días Festivos y Laborables'!$E$4:$F$10,2,0)="Si",NOT(ISNUMBER(VLOOKUP(DATE($A$5,$A$7+1-1,CR9),Feriados,1,0)))),TRUE,FALSE),FALSE)</f>
        <v>1</v>
      </c>
      <c r="CS8" s="29" t="b">
        <f>IFERROR(IF(AND(VLOOKUP(CS10,'Días Festivos y Laborables'!$E$4:$F$10,2,0)="Si",NOT(ISNUMBER(VLOOKUP(DATE($A$5,$A$7+1-1,CS9),Feriados,1,0)))),TRUE,FALSE),FALSE)</f>
        <v>1</v>
      </c>
      <c r="CT8" s="29" t="b">
        <f>IFERROR(IF(AND(VLOOKUP(CT10,'Días Festivos y Laborables'!$E$4:$F$10,2,0)="Si",NOT(ISNUMBER(VLOOKUP(DATE($A$5,$A$7+1-1,CT9),Feriados,1,0)))),TRUE,FALSE),FALSE)</f>
        <v>0</v>
      </c>
      <c r="CU8" s="29" t="b">
        <f>IFERROR(IF(AND(VLOOKUP(CU10,'Días Festivos y Laborables'!$E$4:$F$10,2,0)="Si",NOT(ISNUMBER(VLOOKUP(DATE($A$5,$A$7+1-1,CU9),Feriados,1,0)))),TRUE,FALSE),FALSE)</f>
        <v>0</v>
      </c>
      <c r="CV8" s="29" t="b">
        <f>IFERROR(IF(AND(VLOOKUP(CV10,'Días Festivos y Laborables'!$E$4:$F$10,2,0)="Si",NOT(ISNUMBER(VLOOKUP(DATE($A$5,$A$7+1-1,CV9),Feriados,1,0)))),TRUE,FALSE),FALSE)</f>
        <v>1</v>
      </c>
      <c r="CW8" s="29" t="b">
        <f>IFERROR(IF(AND(VLOOKUP(CW10,'Días Festivos y Laborables'!$E$4:$F$10,2,0)="Si",NOT(ISNUMBER(VLOOKUP(DATE($A$5,$A$7+1-1,CW9),Feriados,1,0)))),TRUE,FALSE),FALSE)</f>
        <v>1</v>
      </c>
      <c r="CX8" s="29" t="b">
        <f>IFERROR(IF(AND(VLOOKUP(CX10,'Días Festivos y Laborables'!$E$4:$F$10,2,0)="Si",NOT(ISNUMBER(VLOOKUP(DATE($A$5,$A$7+1-1,CX9),Feriados,1,0)))),TRUE,FALSE),FALSE)</f>
        <v>1</v>
      </c>
      <c r="CY8" s="29" t="b">
        <f>IFERROR(IF(AND(VLOOKUP(CY10,'Días Festivos y Laborables'!$E$4:$F$10,2,0)="Si",NOT(ISNUMBER(VLOOKUP(DATE($A$5,$A$7+1-1,CY9),Feriados,1,0)))),TRUE,FALSE),FALSE)</f>
        <v>1</v>
      </c>
      <c r="CZ8" s="29" t="b">
        <f>IFERROR(IF(AND(VLOOKUP(CZ10,'Días Festivos y Laborables'!$E$4:$F$10,2,0)="Si",NOT(ISNUMBER(VLOOKUP(DATE($A$5,$A$7+1-1,CZ9),Feriados,1,0)))),TRUE,FALSE),FALSE)</f>
        <v>1</v>
      </c>
      <c r="DA8" s="29" t="b">
        <f>IFERROR(IF(AND(VLOOKUP(DA10,'Días Festivos y Laborables'!$E$4:$F$10,2,0)="Si",NOT(ISNUMBER(VLOOKUP(DATE($A$5,$A$7+1-1,DA9),Feriados,1,0)))),TRUE,FALSE),FALSE)</f>
        <v>0</v>
      </c>
      <c r="DB8" s="29" t="b">
        <f>IFERROR(IF(AND(VLOOKUP(DB10,'Días Festivos y Laborables'!$E$4:$F$10,2,0)="Si",NOT(ISNUMBER(VLOOKUP(DATE($A$5,$A$7+1-1,DB9),Feriados,1,0)))),TRUE,FALSE),FALSE)</f>
        <v>0</v>
      </c>
      <c r="DC8" s="29" t="b">
        <f>IFERROR(IF(AND(VLOOKUP(DC10,'Días Festivos y Laborables'!$E$4:$F$10,2,0)="Si",NOT(ISNUMBER(VLOOKUP(DATE($A$5,$A$7+1-1,DC9),Feriados,1,0)))),TRUE,FALSE),FALSE)</f>
        <v>1</v>
      </c>
      <c r="DD8" s="29" t="b">
        <f>IFERROR(IF(AND(VLOOKUP(DD10,'Días Festivos y Laborables'!$E$4:$F$10,2,0)="Si",NOT(ISNUMBER(VLOOKUP(DATE($A$5,$A$7+1-1,DD9),Feriados,1,0)))),TRUE,FALSE),FALSE)</f>
        <v>1</v>
      </c>
      <c r="DE8" s="29" t="b">
        <f>IFERROR(IF(AND(VLOOKUP(DE10,'Días Festivos y Laborables'!$E$4:$F$10,2,0)="Si",NOT(ISNUMBER(VLOOKUP(DATE($A$5,$A$7+1-1,DE9),Feriados,1,0)))),TRUE,FALSE),FALSE)</f>
        <v>1</v>
      </c>
      <c r="DF8" s="29" t="b">
        <f>IFERROR(IF(AND(VLOOKUP(DF10,'Días Festivos y Laborables'!$E$4:$F$10,2,0)="Si",NOT(ISNUMBER(VLOOKUP(DATE($A$5,$A$7+1-1,DF9),Feriados,1,0)))),TRUE,FALSE),FALSE)</f>
        <v>1</v>
      </c>
      <c r="DG8" s="29" t="b">
        <f>IFERROR(IF(AND(VLOOKUP(DG10,'Días Festivos y Laborables'!$E$4:$F$10,2,0)="Si",NOT(ISNUMBER(VLOOKUP(DATE($A$5,$A$7+1-1,DG9),Feriados,1,0)))),TRUE,FALSE),FALSE)</f>
        <v>1</v>
      </c>
      <c r="DH8" s="29" t="b">
        <f>IFERROR(IF(AND(VLOOKUP(DH10,'Días Festivos y Laborables'!$E$4:$F$10,2,0)="Si",NOT(ISNUMBER(VLOOKUP(DATE($A$5,$A$7+1-1,DH9),Feriados,1,0)))),TRUE,FALSE),FALSE)</f>
        <v>0</v>
      </c>
      <c r="DI8" s="29" t="b">
        <f>IFERROR(IF(AND(VLOOKUP(DI10,'Días Festivos y Laborables'!$E$4:$F$10,2,0)="Si",NOT(ISNUMBER(VLOOKUP(DATE($A$5,$A$7+1-1,DI9),Feriados,1,0)))),TRUE,FALSE),FALSE)</f>
        <v>0</v>
      </c>
      <c r="DJ8" s="29" t="b">
        <f>IFERROR(IF(AND(VLOOKUP(DJ10,'Días Festivos y Laborables'!$E$4:$F$10,2,0)="Si",NOT(ISNUMBER(VLOOKUP(DATE($A$5,$A$7+1-1,DJ9),Feriados,1,0)))),TRUE,FALSE),FALSE)</f>
        <v>1</v>
      </c>
      <c r="DK8" s="29" t="b">
        <f>IFERROR(IF(AND(VLOOKUP(DK10,'Días Festivos y Laborables'!$E$4:$F$10,2,0)="Si",NOT(ISNUMBER(VLOOKUP(DATE($A$5,$A$7+1-1,DK9),Feriados,1,0)))),TRUE,FALSE),FALSE)</f>
        <v>1</v>
      </c>
      <c r="DL8" s="29" t="b">
        <f>IFERROR(IF(AND(VLOOKUP(DL10,'Días Festivos y Laborables'!$E$4:$F$10,2,0)="Si",NOT(ISNUMBER(VLOOKUP(DATE($A$5,$A$7+1-1,DL9),Feriados,1,0)))),TRUE,FALSE),FALSE)</f>
        <v>1</v>
      </c>
      <c r="DM8" s="29" t="b">
        <f>IFERROR(IF(AND(VLOOKUP(DM10,'Días Festivos y Laborables'!$E$4:$F$10,2,0)="Si",NOT(ISNUMBER(VLOOKUP(DATE($A$5,$A$7+1-1,DM9),Feriados,1,0)))),TRUE,FALSE),FALSE)</f>
        <v>1</v>
      </c>
      <c r="DN8" s="29" t="b">
        <f>IFERROR(IF(AND(VLOOKUP(DN10,'Días Festivos y Laborables'!$E$4:$F$10,2,0)="Si",NOT(ISNUMBER(VLOOKUP(DATE($A$5,$A$7+1-1,DN9),Feriados,1,0)))),TRUE,FALSE),FALSE)</f>
        <v>1</v>
      </c>
      <c r="DO8" s="29" t="b">
        <f>IFERROR(IF(AND(VLOOKUP(DO10,'Días Festivos y Laborables'!$E$4:$F$10,2,0)="Si",NOT(ISNUMBER(VLOOKUP(DATE($A$5,$A$7+1-1,DO9),Feriados,1,0)))),TRUE,FALSE),FALSE)</f>
        <v>0</v>
      </c>
      <c r="DP8" s="29" t="b">
        <f>IFERROR(IF(AND(VLOOKUP(DP10,'Días Festivos y Laborables'!$E$4:$F$10,2,0)="Si",NOT(ISNUMBER(VLOOKUP(DATE($A$5,$A$7+1-1,DP9),Feriados,1,0)))),TRUE,FALSE),FALSE)</f>
        <v>0</v>
      </c>
      <c r="DQ8" s="29" t="b">
        <f>IFERROR(IF(AND(VLOOKUP(DQ10,'Días Festivos y Laborables'!$E$4:$F$10,2,0)="Si",NOT(ISNUMBER(VLOOKUP(DATE($A$5,$A$7+1-1,DQ9),Feriados,1,0)))),TRUE,FALSE),FALSE)</f>
        <v>1</v>
      </c>
      <c r="DR8" s="29" t="b">
        <f>IFERROR(IF(AND(VLOOKUP(DR10,'Días Festivos y Laborables'!$E$4:$F$10,2,0)="Si",NOT(ISNUMBER(VLOOKUP(DATE($A$5,$A$7+1-1,DR9),Feriados,1,0)))),TRUE,FALSE),FALSE)</f>
        <v>1</v>
      </c>
      <c r="DS8" s="29" t="b">
        <f>IFERROR(IF(AND(VLOOKUP(DS10,'Días Festivos y Laborables'!$E$4:$F$10,2,0)="Si",NOT(ISNUMBER(VLOOKUP(DATE($A$5,$A$7+1-1,DS9),Feriados,1,0)))),TRUE,FALSE),FALSE)</f>
        <v>1</v>
      </c>
      <c r="DT8" s="29" t="b">
        <f>IFERROR(IF(AND(VLOOKUP(DT10,'Días Festivos y Laborables'!$E$4:$F$10,2,0)="Si",NOT(ISNUMBER(VLOOKUP(DATE($A$5,$A$7+1-1,DT9),Feriados,1,0)))),TRUE,FALSE),FALSE)</f>
        <v>1</v>
      </c>
      <c r="DU8" s="29" t="b">
        <f>IFERROR(IF(AND(VLOOKUP(DU10,'Días Festivos y Laborables'!$E$4:$F$10,2,0)="Si",NOT(ISNUMBER(VLOOKUP(DATE($A$5,$A$7+1-1,DU9),Feriados,1,0)))),TRUE,FALSE),FALSE)</f>
        <v>0</v>
      </c>
      <c r="DV8" s="29" t="b">
        <f>IFERROR(IF(AND(VLOOKUP(DV10,'Días Festivos y Laborables'!$E$4:$F$10,2,0)="Si",NOT(ISNUMBER(VLOOKUP(DATE($A$5,$A$7+1-1,DV9),Feriados,1,0)))),TRUE,FALSE),FALSE)</f>
        <v>0</v>
      </c>
      <c r="DW8" s="29" t="b">
        <f>IFERROR(IF(AND(VLOOKUP(DW10,'Días Festivos y Laborables'!$E$4:$F$10,2,0)="Si",NOT(ISNUMBER(VLOOKUP(DATE($A$5,$A$7+1-1,DW9),Feriados,1,0)))),TRUE,FALSE),FALSE)</f>
        <v>0</v>
      </c>
      <c r="DX8" s="29" t="b">
        <f>IFERROR(IF(AND(VLOOKUP(DX10,'Días Festivos y Laborables'!$E$4:$F$10,2,0)="Si",NOT(ISNUMBER(VLOOKUP(DATE($A$5,$A$7+1-1,DX9),Feriados,1,0)))),TRUE,FALSE),FALSE)</f>
        <v>0</v>
      </c>
      <c r="DY8" s="29" t="b">
        <f>IFERROR(IF(AND(VLOOKUP(DY10,'Días Festivos y Laborables'!$E$4:$F$10,2,0)="Si",NOT(ISNUMBER(VLOOKUP(DATE($A$5,$A$7+1-1,DY9),Feriados,1,0)))),TRUE,FALSE),FALSE)</f>
        <v>0</v>
      </c>
      <c r="DZ8" s="29" t="b">
        <f>IFERROR(IF(AND(VLOOKUP(DZ10,'Días Festivos y Laborables'!$E$4:$F$10,2,0)="Si",NOT(ISNUMBER(VLOOKUP(DATE($A$5,$A$7+1-1,DZ9),Feriados,1,0)))),TRUE,FALSE),FALSE)</f>
        <v>0</v>
      </c>
      <c r="EA8" s="29" t="b">
        <f>IFERROR(IF(AND(VLOOKUP(EA10,'Días Festivos y Laborables'!$E$4:$F$10,2,0)="Si",NOT(ISNUMBER(VLOOKUP(DATE($A$5,$A$7+1-1,EA9),Feriados,1,0)))),TRUE,FALSE),FALSE)</f>
        <v>0</v>
      </c>
      <c r="EB8" s="29" t="b">
        <f>IFERROR(IF(AND(VLOOKUP(EB10,'Días Festivos y Laborables'!$E$4:$F$10,2,0)="Si",NOT(ISNUMBER(VLOOKUP(DATE($A$5,$A$7+1-1,EB9),Feriados,1,0)))),TRUE,FALSE),FALSE)</f>
        <v>0</v>
      </c>
      <c r="EC8" s="29" t="b">
        <f>IFERROR(IF(AND(VLOOKUP(EC10,'Días Festivos y Laborables'!$E$4:$F$10,2,0)="Si",NOT(ISNUMBER(VLOOKUP(DATE($A$5,$A$7+1-1,EC9),Feriados,1,0)))),TRUE,FALSE),FALSE)</f>
        <v>0</v>
      </c>
      <c r="ED8" s="29" t="b">
        <f>IFERROR(IF(AND(VLOOKUP(ED10,'Días Festivos y Laborables'!$E$4:$F$10,2,0)="Si",NOT(ISNUMBER(VLOOKUP(DATE($A$5,$A$7+1-1,ED9),Feriados,1,0)))),TRUE,FALSE),FALSE)</f>
        <v>0</v>
      </c>
      <c r="EE8" s="29" t="b">
        <f>IFERROR(IF(AND(VLOOKUP(EE10,'Días Festivos y Laborables'!$E$4:$F$10,2,0)="Si",NOT(ISNUMBER(VLOOKUP(DATE($A$5,$A$7+1-1,EE9),Feriados,1,0)))),TRUE,FALSE),FALSE)</f>
        <v>0</v>
      </c>
      <c r="EF8" s="29" t="b">
        <f>IFERROR(IF(AND(VLOOKUP(EF10,'Días Festivos y Laborables'!$E$4:$F$10,2,0)="Si",NOT(ISNUMBER(VLOOKUP(DATE($A$5,$A$7+1-1,EF9),Feriados,1,0)))),TRUE,FALSE),FALSE)</f>
        <v>0</v>
      </c>
      <c r="EG8" s="29" t="b">
        <f>IFERROR(IF(AND(VLOOKUP(EG10,'Días Festivos y Laborables'!$E$4:$F$10,2,0)="Si",NOT(ISNUMBER(VLOOKUP(DATE($A$5,$A$7+1-1,EG9),Feriados,1,0)))),TRUE,FALSE),FALSE)</f>
        <v>0</v>
      </c>
      <c r="EH8" s="29" t="b">
        <f>IFERROR(IF(AND(VLOOKUP(EH10,'Días Festivos y Laborables'!$E$4:$F$10,2,0)="Si",NOT(ISNUMBER(VLOOKUP(DATE($A$5,$A$7+1-1,EH9),Feriados,1,0)))),TRUE,FALSE),FALSE)</f>
        <v>0</v>
      </c>
      <c r="EI8" s="29" t="b">
        <f>IFERROR(IF(AND(VLOOKUP(EI10,'Días Festivos y Laborables'!$E$4:$F$10,2,0)="Si",NOT(ISNUMBER(VLOOKUP(DATE($A$5,$A$7+1-1,EI9),Feriados,1,0)))),TRUE,FALSE),FALSE)</f>
        <v>0</v>
      </c>
      <c r="EJ8" s="29" t="b">
        <f>IFERROR(IF(AND(VLOOKUP(EJ10,'Días Festivos y Laborables'!$E$4:$F$10,2,0)="Si",NOT(ISNUMBER(VLOOKUP(DATE($A$5,$A$7+1-1,EJ9),Feriados,1,0)))),TRUE,FALSE),FALSE)</f>
        <v>0</v>
      </c>
      <c r="EK8" s="29" t="b">
        <f>IFERROR(IF(AND(VLOOKUP(EK10,'Días Festivos y Laborables'!$E$4:$F$10,2,0)="Si",NOT(ISNUMBER(VLOOKUP(DATE($A$5,$A$7+1-1,EK9),Feriados,1,0)))),TRUE,FALSE),FALSE)</f>
        <v>0</v>
      </c>
      <c r="EL8" s="29" t="b">
        <f>IFERROR(IF(AND(VLOOKUP(EL10,'Días Festivos y Laborables'!$E$4:$F$10,2,0)="Si",NOT(ISNUMBER(VLOOKUP(DATE($A$5,$A$7+1-1,EL9),Feriados,1,0)))),TRUE,FALSE),FALSE)</f>
        <v>0</v>
      </c>
      <c r="EM8" s="29" t="b">
        <f>IFERROR(IF(AND(VLOOKUP(EM10,'Días Festivos y Laborables'!$E$4:$F$10,2,0)="Si",NOT(ISNUMBER(VLOOKUP(DATE($A$5,$A$7+1-1,EM9),Feriados,1,0)))),TRUE,FALSE),FALSE)</f>
        <v>0</v>
      </c>
      <c r="EN8" s="29" t="b">
        <f>IFERROR(IF(AND(VLOOKUP(EN10,'Días Festivos y Laborables'!$E$4:$F$10,2,0)="Si",NOT(ISNUMBER(VLOOKUP(DATE($A$5,$A$7+1-1,EN9),Feriados,1,0)))),TRUE,FALSE),FALSE)</f>
        <v>0</v>
      </c>
      <c r="EO8" s="29" t="b">
        <f>IFERROR(IF(AND(VLOOKUP(EO10,'Días Festivos y Laborables'!$E$4:$F$10,2,0)="Si",NOT(ISNUMBER(VLOOKUP(DATE($A$5,$A$7+1-1,EO9),Feriados,1,0)))),TRUE,FALSE),FALSE)</f>
        <v>0</v>
      </c>
      <c r="EP8" s="29" t="b">
        <f>IFERROR(IF(AND(VLOOKUP(EP10,'Días Festivos y Laborables'!$E$4:$F$10,2,0)="Si",NOT(ISNUMBER(VLOOKUP(DATE($A$5,$A$7+1-1,EP9),Feriados,1,0)))),TRUE,FALSE),FALSE)</f>
        <v>0</v>
      </c>
      <c r="EQ8" s="29" t="b">
        <f>IFERROR(IF(AND(VLOOKUP(EQ10,'Días Festivos y Laborables'!$E$4:$F$10,2,0)="Si",NOT(ISNUMBER(VLOOKUP(DATE($A$5,$A$7+1-1,EQ9),Feriados,1,0)))),TRUE,FALSE),FALSE)</f>
        <v>0</v>
      </c>
      <c r="ER8" s="29" t="b">
        <f>IFERROR(IF(AND(VLOOKUP(ER10,'Días Festivos y Laborables'!$E$4:$F$10,2,0)="Si",NOT(ISNUMBER(VLOOKUP(DATE($A$5,$A$7+1-1,ER9),Feriados,1,0)))),TRUE,FALSE),FALSE)</f>
        <v>0</v>
      </c>
      <c r="ES8" s="29" t="b">
        <f>IFERROR(IF(AND(VLOOKUP(ES10,'Días Festivos y Laborables'!$E$4:$F$10,2,0)="Si",NOT(ISNUMBER(VLOOKUP(DATE($A$5,$A$7+1-1,ES9),Feriados,1,0)))),TRUE,FALSE),FALSE)</f>
        <v>0</v>
      </c>
      <c r="ET8" s="29" t="b">
        <f>IFERROR(IF(AND(VLOOKUP(ET10,'Días Festivos y Laborables'!$E$4:$F$10,2,0)="Si",NOT(ISNUMBER(VLOOKUP(DATE($A$5,$A$7+1-1,ET9),Feriados,1,0)))),TRUE,FALSE),FALSE)</f>
        <v>0</v>
      </c>
      <c r="EU8" s="29" t="b">
        <f>IFERROR(IF(AND(VLOOKUP(EU10,'Días Festivos y Laborables'!$E$4:$F$10,2,0)="Si",NOT(ISNUMBER(VLOOKUP(DATE($A$5,$A$7+1-1,EU9),Feriados,1,0)))),TRUE,FALSE),FALSE)</f>
        <v>0</v>
      </c>
      <c r="EV8" s="29" t="b">
        <f>IFERROR(IF(AND(VLOOKUP(EV10,'Días Festivos y Laborables'!$E$4:$F$10,2,0)="Si",NOT(ISNUMBER(VLOOKUP(DATE($A$5,$A$7+1-1,EV9),Feriados,1,0)))),TRUE,FALSE),FALSE)</f>
        <v>0</v>
      </c>
      <c r="EW8" s="29" t="b">
        <f>IFERROR(IF(AND(VLOOKUP(EW10,'Días Festivos y Laborables'!$E$4:$F$10,2,0)="Si",NOT(ISNUMBER(VLOOKUP(DATE($A$5,$A$7+1-1,EW9),Feriados,1,0)))),TRUE,FALSE),FALSE)</f>
        <v>0</v>
      </c>
      <c r="EX8" s="29" t="b">
        <f>IFERROR(IF(AND(VLOOKUP(EX10,'Días Festivos y Laborables'!$E$4:$F$10,2,0)="Si",NOT(ISNUMBER(VLOOKUP(DATE($A$5,$A$7+1-1,EX9),Feriados,1,0)))),TRUE,FALSE),FALSE)</f>
        <v>0</v>
      </c>
      <c r="EY8" s="29" t="b">
        <f>IFERROR(IF(AND(VLOOKUP(EY10,'Días Festivos y Laborables'!$E$4:$F$10,2,0)="Si",NOT(ISNUMBER(VLOOKUP(DATE($A$5,$A$7+1-1,EY9),Feriados,1,0)))),TRUE,FALSE),FALSE)</f>
        <v>0</v>
      </c>
      <c r="EZ8" s="29" t="b">
        <f>IFERROR(IF(AND(VLOOKUP(EZ10,'Días Festivos y Laborables'!$E$4:$F$10,2,0)="Si",NOT(ISNUMBER(VLOOKUP(DATE($A$5,$A$7+1-1,EZ9),Feriados,1,0)))),TRUE,FALSE),FALSE)</f>
        <v>0</v>
      </c>
      <c r="FA8" s="29" t="b">
        <f>IFERROR(IF(AND(VLOOKUP(FA10,'Días Festivos y Laborables'!$E$4:$F$10,2,0)="Si",NOT(ISNUMBER(VLOOKUP(DATE($A$5,$A$7+1-1,FA9),Feriados,1,0)))),TRUE,FALSE),FALSE)</f>
        <v>0</v>
      </c>
      <c r="FB8" s="29" t="b">
        <f>IFERROR(IF(AND(VLOOKUP(FB10,'Días Festivos y Laborables'!$E$4:$F$10,2,0)="Si",NOT(ISNUMBER(VLOOKUP(DATE($A$5,$A$7+1-1,FB9),Feriados,1,0)))),TRUE,FALSE),FALSE)</f>
        <v>0</v>
      </c>
      <c r="FC8" s="29" t="b">
        <f>IFERROR(IF(AND(VLOOKUP(FC10,'Días Festivos y Laborables'!$E$4:$F$10,2,0)="Si",NOT(ISNUMBER(VLOOKUP(DATE($A$5,$A$7+1-1,FC9),Feriados,1,0)))),TRUE,FALSE),FALSE)</f>
        <v>0</v>
      </c>
      <c r="FD8" s="29" t="b">
        <f>IFERROR(IF(AND(VLOOKUP(FD10,'Días Festivos y Laborables'!$E$4:$F$10,2,0)="Si",NOT(ISNUMBER(VLOOKUP(DATE($A$5,$A$7+1-1,FD9),Feriados,1,0)))),TRUE,FALSE),FALSE)</f>
        <v>0</v>
      </c>
      <c r="FE8" s="29" t="b">
        <f>IFERROR(IF(AND(VLOOKUP(FE10,'Días Festivos y Laborables'!$E$4:$F$10,2,0)="Si",NOT(ISNUMBER(VLOOKUP(DATE($A$5,$A$7+1-1,FE9),Feriados,1,0)))),TRUE,FALSE),FALSE)</f>
        <v>0</v>
      </c>
      <c r="FF8" s="29" t="b">
        <f>IFERROR(IF(AND(VLOOKUP(FF10,'Días Festivos y Laborables'!$E$4:$F$10,2,0)="Si",NOT(ISNUMBER(VLOOKUP(DATE($A$5,$A$7+1-1,FF9),Feriados,1,0)))),TRUE,FALSE),FALSE)</f>
        <v>0</v>
      </c>
      <c r="FG8" s="29" t="b">
        <f>IFERROR(IF(AND(VLOOKUP(FG10,'Días Festivos y Laborables'!$E$4:$F$10,2,0)="Si",NOT(ISNUMBER(VLOOKUP(DATE($A$5,$A$7+1-1,FG9),Feriados,1,0)))),TRUE,FALSE),FALSE)</f>
        <v>0</v>
      </c>
      <c r="FH8" s="29" t="b">
        <f>IFERROR(IF(AND(VLOOKUP(FH10,'Días Festivos y Laborables'!$E$4:$F$10,2,0)="Si",NOT(ISNUMBER(VLOOKUP(DATE($A$5,$A$7+1-1,FH9),Feriados,1,0)))),TRUE,FALSE),FALSE)</f>
        <v>0</v>
      </c>
      <c r="FI8" s="29" t="b">
        <f>IFERROR(IF(AND(VLOOKUP(FI10,'Días Festivos y Laborables'!$E$4:$F$10,2,0)="Si",NOT(ISNUMBER(VLOOKUP(DATE($A$5,$A$7+1-1,FI9),Feriados,1,0)))),TRUE,FALSE),FALSE)</f>
        <v>0</v>
      </c>
      <c r="FJ8" s="29" t="b">
        <f>IFERROR(IF(AND(VLOOKUP(FJ10,'Días Festivos y Laborables'!$E$4:$F$10,2,0)="Si",NOT(ISNUMBER(VLOOKUP(DATE($A$5,$A$7+1-1,FJ9),Feriados,1,0)))),TRUE,FALSE),FALSE)</f>
        <v>0</v>
      </c>
      <c r="FK8" s="29" t="b">
        <f>IFERROR(IF(AND(VLOOKUP(FK10,'Días Festivos y Laborables'!$E$4:$F$10,2,0)="Si",NOT(ISNUMBER(VLOOKUP(DATE($A$5,$A$7+1-1,FK9),Feriados,1,0)))),TRUE,FALSE),FALSE)</f>
        <v>0</v>
      </c>
      <c r="FL8" s="29" t="b">
        <f>IFERROR(IF(AND(VLOOKUP(FL10,'Días Festivos y Laborables'!$E$4:$F$10,2,0)="Si",NOT(ISNUMBER(VLOOKUP(DATE($A$5,$A$7+1-1,FL9),Feriados,1,0)))),TRUE,FALSE),FALSE)</f>
        <v>0</v>
      </c>
      <c r="FM8" s="29" t="b">
        <f>IFERROR(IF(AND(VLOOKUP(FM10,'Días Festivos y Laborables'!$E$4:$F$10,2,0)="Si",NOT(ISNUMBER(VLOOKUP(DATE($A$5,$A$7+1-1,FM9),Feriados,1,0)))),TRUE,FALSE),FALSE)</f>
        <v>0</v>
      </c>
      <c r="FN8" s="29" t="b">
        <f>IFERROR(IF(AND(VLOOKUP(FN10,'Días Festivos y Laborables'!$E$4:$F$10,2,0)="Si",NOT(ISNUMBER(VLOOKUP(DATE($A$5,$A$7+1-1,FN9),Feriados,1,0)))),TRUE,FALSE),FALSE)</f>
        <v>0</v>
      </c>
      <c r="FO8" s="29" t="b">
        <f>IFERROR(IF(AND(VLOOKUP(FO10,'Días Festivos y Laborables'!$E$4:$F$10,2,0)="Si",NOT(ISNUMBER(VLOOKUP(DATE($A$5,$A$7+1-1,FO9),Feriados,1,0)))),TRUE,FALSE),FALSE)</f>
        <v>0</v>
      </c>
      <c r="FP8" s="29" t="b">
        <f>IFERROR(IF(AND(VLOOKUP(FP10,'Días Festivos y Laborables'!$E$4:$F$10,2,0)="Si",NOT(ISNUMBER(VLOOKUP(DATE($A$5,$A$7+1-1,FP9),Feriados,1,0)))),TRUE,FALSE),FALSE)</f>
        <v>0</v>
      </c>
      <c r="FQ8" s="29" t="b">
        <f>IFERROR(IF(AND(VLOOKUP(FQ10,'Días Festivos y Laborables'!$E$4:$F$10,2,0)="Si",NOT(ISNUMBER(VLOOKUP(DATE($A$5,$A$7+1-1,FQ9),Feriados,1,0)))),TRUE,FALSE),FALSE)</f>
        <v>0</v>
      </c>
      <c r="FR8" s="29" t="b">
        <f>IFERROR(IF(AND(VLOOKUP(FR10,'Días Festivos y Laborables'!$E$4:$F$10,2,0)="Si",NOT(ISNUMBER(VLOOKUP(DATE($A$5,$A$7+1-1,FR9),Feriados,1,0)))),TRUE,FALSE),FALSE)</f>
        <v>0</v>
      </c>
      <c r="FS8" s="29" t="b">
        <f>IFERROR(IF(AND(VLOOKUP(FS10,'Días Festivos y Laborables'!$E$4:$F$10,2,0)="Si",NOT(ISNUMBER(VLOOKUP(DATE($A$5,$A$7+1-1,FS9),Feriados,1,0)))),TRUE,FALSE),FALSE)</f>
        <v>0</v>
      </c>
      <c r="FT8" s="29" t="b">
        <f>IFERROR(IF(AND(VLOOKUP(FT10,'Días Festivos y Laborables'!$E$4:$F$10,2,0)="Si",NOT(ISNUMBER(VLOOKUP(DATE($A$5,$A$7+1-1,FT9),Feriados,1,0)))),TRUE,FALSE),FALSE)</f>
        <v>0</v>
      </c>
      <c r="FU8" s="29" t="b">
        <f>IFERROR(IF(AND(VLOOKUP(FU10,'Días Festivos y Laborables'!$E$4:$F$10,2,0)="Si",NOT(ISNUMBER(VLOOKUP(DATE($A$5,$A$7+1-1,FU9),Feriados,1,0)))),TRUE,FALSE),FALSE)</f>
        <v>0</v>
      </c>
      <c r="FV8" s="29" t="b">
        <f>IFERROR(IF(AND(VLOOKUP(FV10,'Días Festivos y Laborables'!$E$4:$F$10,2,0)="Si",NOT(ISNUMBER(VLOOKUP(DATE($A$5,$A$7+1-1,FV9),Feriados,1,0)))),TRUE,FALSE),FALSE)</f>
        <v>0</v>
      </c>
      <c r="FW8" s="29" t="b">
        <f>IFERROR(IF(AND(VLOOKUP(FW10,'Días Festivos y Laborables'!$E$4:$F$10,2,0)="Si",NOT(ISNUMBER(VLOOKUP(DATE($A$5,$A$7+1-1,FW9),Feriados,1,0)))),TRUE,FALSE),FALSE)</f>
        <v>0</v>
      </c>
      <c r="FX8" s="29" t="b">
        <f>IFERROR(IF(AND(VLOOKUP(FX10,'Días Festivos y Laborables'!$E$4:$F$10,2,0)="Si",NOT(ISNUMBER(VLOOKUP(DATE($A$5,$A$7+1-1,FX9),Feriados,1,0)))),TRUE,FALSE),FALSE)</f>
        <v>0</v>
      </c>
      <c r="FY8" s="29" t="b">
        <f>IFERROR(IF(AND(VLOOKUP(FY10,'Días Festivos y Laborables'!$E$4:$F$10,2,0)="Si",NOT(ISNUMBER(VLOOKUP(DATE($A$5,$A$7+1-1,FY9),Feriados,1,0)))),TRUE,FALSE),FALSE)</f>
        <v>0</v>
      </c>
      <c r="FZ8" s="29" t="b">
        <f>IFERROR(IF(AND(VLOOKUP(FZ10,'Días Festivos y Laborables'!$E$4:$F$10,2,0)="Si",NOT(ISNUMBER(VLOOKUP(DATE($A$5,$A$7+1-1,FZ9),Feriados,1,0)))),TRUE,FALSE),FALSE)</f>
        <v>0</v>
      </c>
      <c r="GA8" s="29" t="b">
        <f>IFERROR(IF(AND(VLOOKUP(GA10,'Días Festivos y Laborables'!$E$4:$F$10,2,0)="Si",NOT(ISNUMBER(VLOOKUP(DATE($A$5,$A$7+1-1,GA9),Feriados,1,0)))),TRUE,FALSE),FALSE)</f>
        <v>0</v>
      </c>
      <c r="GB8" s="29" t="b">
        <f>IFERROR(IF(AND(VLOOKUP(GB10,'Días Festivos y Laborables'!$E$4:$F$10,2,0)="Si",NOT(ISNUMBER(VLOOKUP(DATE($A$5,$A$7+1-1,GB9),Feriados,1,0)))),TRUE,FALSE),FALSE)</f>
        <v>0</v>
      </c>
      <c r="GC8" s="29" t="b">
        <f>IFERROR(IF(AND(VLOOKUP(GC10,'Días Festivos y Laborables'!$E$4:$F$10,2,0)="Si",NOT(ISNUMBER(VLOOKUP(DATE($A$5,$A$7+1-1,GC9),Feriados,1,0)))),TRUE,FALSE),FALSE)</f>
        <v>0</v>
      </c>
      <c r="GD8" s="29" t="b">
        <f>IFERROR(IF(AND(VLOOKUP(GD10,'Días Festivos y Laborables'!$E$4:$F$10,2,0)="Si",NOT(ISNUMBER(VLOOKUP(DATE($A$5,$A$7+1-1,GD9),Feriados,1,0)))),TRUE,FALSE),FALSE)</f>
        <v>0</v>
      </c>
      <c r="GE8" s="29" t="b">
        <f>IFERROR(IF(AND(VLOOKUP(GE10,'Días Festivos y Laborables'!$E$4:$F$10,2,0)="Si",NOT(ISNUMBER(VLOOKUP(DATE($A$5,$A$7+1-1,GE9),Feriados,1,0)))),TRUE,FALSE),FALSE)</f>
        <v>0</v>
      </c>
      <c r="GF8" s="29" t="b">
        <f>IFERROR(IF(AND(VLOOKUP(GF10,'Días Festivos y Laborables'!$E$4:$F$10,2,0)="Si",NOT(ISNUMBER(VLOOKUP(DATE($A$5,$A$7+1-1,GF9),Feriados,1,0)))),TRUE,FALSE),FALSE)</f>
        <v>0</v>
      </c>
      <c r="GG8" s="29" t="b">
        <f>IFERROR(IF(AND(VLOOKUP(GG10,'Días Festivos y Laborables'!$E$4:$F$10,2,0)="Si",NOT(ISNUMBER(VLOOKUP(DATE($A$5,$A$7+1-1,GG9),Feriados,1,0)))),TRUE,FALSE),FALSE)</f>
        <v>0</v>
      </c>
      <c r="GH8" s="29" t="b">
        <f>IFERROR(IF(AND(VLOOKUP(GH10,'Días Festivos y Laborables'!$E$4:$F$10,2,0)="Si",NOT(ISNUMBER(VLOOKUP(DATE($A$5,$A$7+1-1,GH9),Feriados,1,0)))),TRUE,FALSE),FALSE)</f>
        <v>0</v>
      </c>
      <c r="GI8" s="29" t="b">
        <f>IFERROR(IF(AND(VLOOKUP(GI10,'Días Festivos y Laborables'!$E$4:$F$10,2,0)="Si",NOT(ISNUMBER(VLOOKUP(DATE($A$5,$A$7+1-1,GI9),Feriados,1,0)))),TRUE,FALSE),FALSE)</f>
        <v>0</v>
      </c>
      <c r="GJ8" s="29" t="b">
        <f>IFERROR(IF(AND(VLOOKUP(GJ10,'Días Festivos y Laborables'!$E$4:$F$10,2,0)="Si",NOT(ISNUMBER(VLOOKUP(DATE($A$5,$A$7+1-1,GJ9),Feriados,1,0)))),TRUE,FALSE),FALSE)</f>
        <v>0</v>
      </c>
      <c r="GK8" s="29" t="b">
        <f>IFERROR(IF(AND(VLOOKUP(GK10,'Días Festivos y Laborables'!$E$4:$F$10,2,0)="Si",NOT(ISNUMBER(VLOOKUP(DATE($A$5,$A$7+1-1,GK9),Feriados,1,0)))),TRUE,FALSE),FALSE)</f>
        <v>0</v>
      </c>
      <c r="GL8" s="29" t="b">
        <f>IFERROR(IF(AND(VLOOKUP(GL10,'Días Festivos y Laborables'!$E$4:$F$10,2,0)="Si",NOT(ISNUMBER(VLOOKUP(DATE($A$5,$A$7+1-1,GL9),Feriados,1,0)))),TRUE,FALSE),FALSE)</f>
        <v>0</v>
      </c>
      <c r="GM8" s="29" t="b">
        <f>IFERROR(IF(AND(VLOOKUP(GM10,'Días Festivos y Laborables'!$E$4:$F$10,2,0)="Si",NOT(ISNUMBER(VLOOKUP(DATE($A$5,$A$7+1-1,GM9),Feriados,1,0)))),TRUE,FALSE),FALSE)</f>
        <v>0</v>
      </c>
      <c r="GN8" s="29" t="b">
        <f>IFERROR(IF(AND(VLOOKUP(GN10,'Días Festivos y Laborables'!$E$4:$F$10,2,0)="Si",NOT(ISNUMBER(VLOOKUP(DATE($A$5,$A$7+1-1,GN9),Feriados,1,0)))),TRUE,FALSE),FALSE)</f>
        <v>0</v>
      </c>
      <c r="GO8" s="29" t="b">
        <f>IFERROR(IF(AND(VLOOKUP(GO10,'Días Festivos y Laborables'!$E$4:$F$10,2,0)="Si",NOT(ISNUMBER(VLOOKUP(DATE($A$5,$A$7+1-1,GO9),Feriados,1,0)))),TRUE,FALSE),FALSE)</f>
        <v>0</v>
      </c>
      <c r="GP8" s="29" t="b">
        <f>IFERROR(IF(AND(VLOOKUP(GP10,'Días Festivos y Laborables'!$E$4:$F$10,2,0)="Si",NOT(ISNUMBER(VLOOKUP(DATE($A$5,$A$7+1-1,GP9),Feriados,1,0)))),TRUE,FALSE),FALSE)</f>
        <v>0</v>
      </c>
      <c r="GQ8" s="29" t="b">
        <f>IFERROR(IF(AND(VLOOKUP(GQ10,'Días Festivos y Laborables'!$E$4:$F$10,2,0)="Si",NOT(ISNUMBER(VLOOKUP(DATE($A$5,$A$7+1-1,GQ9),Feriados,1,0)))),TRUE,FALSE),FALSE)</f>
        <v>0</v>
      </c>
      <c r="GR8" s="29" t="b">
        <f>IFERROR(IF(AND(VLOOKUP(GR10,'Días Festivos y Laborables'!$E$4:$F$10,2,0)="Si",NOT(ISNUMBER(VLOOKUP(DATE($A$5,$A$7+1-1,GR9),Feriados,1,0)))),TRUE,FALSE),FALSE)</f>
        <v>0</v>
      </c>
      <c r="GS8" s="29" t="b">
        <f>IFERROR(IF(AND(VLOOKUP(GS10,'Días Festivos y Laborables'!$E$4:$F$10,2,0)="Si",NOT(ISNUMBER(VLOOKUP(DATE($A$5,$A$7+1-1,GS9),Feriados,1,0)))),TRUE,FALSE),FALSE)</f>
        <v>0</v>
      </c>
      <c r="GT8" s="29" t="b">
        <f>IFERROR(IF(AND(VLOOKUP(GT10,'Días Festivos y Laborables'!$E$4:$F$10,2,0)="Si",NOT(ISNUMBER(VLOOKUP(DATE($A$5,$A$7+1-1,GT9),Feriados,1,0)))),TRUE,FALSE),FALSE)</f>
        <v>0</v>
      </c>
      <c r="GU8" s="29" t="b">
        <f>IFERROR(IF(AND(VLOOKUP(GU10,'Días Festivos y Laborables'!$E$4:$F$10,2,0)="Si",NOT(ISNUMBER(VLOOKUP(DATE($A$5,$A$7+1-1,GU9),Feriados,1,0)))),TRUE,FALSE),FALSE)</f>
        <v>0</v>
      </c>
      <c r="GV8" s="29" t="b">
        <f>IFERROR(IF(AND(VLOOKUP(GV10,'Días Festivos y Laborables'!$E$4:$F$10,2,0)="Si",NOT(ISNUMBER(VLOOKUP(DATE($A$5,$A$7+1-1,GV9),Feriados,1,0)))),TRUE,FALSE),FALSE)</f>
        <v>0</v>
      </c>
      <c r="GW8" s="29" t="b">
        <f>IFERROR(IF(AND(VLOOKUP(GW10,'Días Festivos y Laborables'!$E$4:$F$10,2,0)="Si",NOT(ISNUMBER(VLOOKUP(DATE($A$5,$A$7+1-1,GW9),Feriados,1,0)))),TRUE,FALSE),FALSE)</f>
        <v>0</v>
      </c>
      <c r="GX8" s="29" t="b">
        <f>IFERROR(IF(AND(VLOOKUP(GX10,'Días Festivos y Laborables'!$E$4:$F$10,2,0)="Si",NOT(ISNUMBER(VLOOKUP(DATE($A$5,$A$7+1-1,GX9),Feriados,1,0)))),TRUE,FALSE),FALSE)</f>
        <v>0</v>
      </c>
      <c r="GY8" s="29" t="b">
        <f>IFERROR(IF(AND(VLOOKUP(GY10,'Días Festivos y Laborables'!$E$4:$F$10,2,0)="Si",NOT(ISNUMBER(VLOOKUP(DATE($A$5,$A$7+1-1,GY9),Feriados,1,0)))),TRUE,FALSE),FALSE)</f>
        <v>0</v>
      </c>
      <c r="GZ8" s="29" t="b">
        <f>IFERROR(IF(AND(VLOOKUP(GZ10,'Días Festivos y Laborables'!$E$4:$F$10,2,0)="Si",NOT(ISNUMBER(VLOOKUP(DATE($A$5,$A$7+1-1,GZ9),Feriados,1,0)))),TRUE,FALSE),FALSE)</f>
        <v>0</v>
      </c>
      <c r="HA8" s="29" t="b">
        <f>IFERROR(IF(AND(VLOOKUP(HA10,'Días Festivos y Laborables'!$E$4:$F$10,2,0)="Si",NOT(ISNUMBER(VLOOKUP(DATE($A$5,$A$7+1-1,HA9),Feriados,1,0)))),TRUE,FALSE),FALSE)</f>
        <v>0</v>
      </c>
      <c r="HB8" s="29" t="b">
        <f>IFERROR(IF(AND(VLOOKUP(HB10,'Días Festivos y Laborables'!$E$4:$F$10,2,0)="Si",NOT(ISNUMBER(VLOOKUP(DATE($A$5,$A$7+1-1,HB9),Feriados,1,0)))),TRUE,FALSE),FALSE)</f>
        <v>0</v>
      </c>
      <c r="HC8" s="29" t="b">
        <f>IFERROR(IF(AND(VLOOKUP(HC10,'Días Festivos y Laborables'!$E$4:$F$10,2,0)="Si",NOT(ISNUMBER(VLOOKUP(DATE($A$5,$A$7+1-1,HC9),Feriados,1,0)))),TRUE,FALSE),FALSE)</f>
        <v>0</v>
      </c>
      <c r="HD8" s="29" t="b">
        <f>IFERROR(IF(AND(VLOOKUP(HD10,'Días Festivos y Laborables'!$E$4:$F$10,2,0)="Si",NOT(ISNUMBER(VLOOKUP(DATE($A$5,$A$7+1-1,HD9),Feriados,1,0)))),TRUE,FALSE),FALSE)</f>
        <v>0</v>
      </c>
      <c r="HE8" s="29" t="b">
        <f>IFERROR(IF(AND(VLOOKUP(HE10,'Días Festivos y Laborables'!$E$4:$F$10,2,0)="Si",NOT(ISNUMBER(VLOOKUP(DATE($A$5,$A$7+1-1,HE9),Feriados,1,0)))),TRUE,FALSE),FALSE)</f>
        <v>0</v>
      </c>
      <c r="HF8" s="29" t="b">
        <f>IFERROR(IF(AND(VLOOKUP(HF10,'Días Festivos y Laborables'!$E$4:$F$10,2,0)="Si",NOT(ISNUMBER(VLOOKUP(DATE($A$5,$A$7+1-1,HF9),Feriados,1,0)))),TRUE,FALSE),FALSE)</f>
        <v>0</v>
      </c>
      <c r="HG8" s="29" t="b">
        <f>IFERROR(IF(AND(VLOOKUP(HG10,'Días Festivos y Laborables'!$E$4:$F$10,2,0)="Si",NOT(ISNUMBER(VLOOKUP(DATE($A$5,$A$7+1-1,HG9),Feriados,1,0)))),TRUE,FALSE),FALSE)</f>
        <v>0</v>
      </c>
      <c r="HH8" s="29" t="b">
        <f>IFERROR(IF(AND(VLOOKUP(HH10,'Días Festivos y Laborables'!$E$4:$F$10,2,0)="Si",NOT(ISNUMBER(VLOOKUP(DATE($A$5,$A$7+1-1,HH9),Feriados,1,0)))),TRUE,FALSE),FALSE)</f>
        <v>0</v>
      </c>
      <c r="HI8" s="29" t="b">
        <f>IFERROR(IF(AND(VLOOKUP(HI10,'Días Festivos y Laborables'!$E$4:$F$10,2,0)="Si",NOT(ISNUMBER(VLOOKUP(DATE($A$5,$A$7+1-1,HI9),Feriados,1,0)))),TRUE,FALSE),FALSE)</f>
        <v>0</v>
      </c>
      <c r="HJ8" s="29" t="b">
        <f>IFERROR(IF(AND(VLOOKUP(HJ10,'Días Festivos y Laborables'!$E$4:$F$10,2,0)="Si",NOT(ISNUMBER(VLOOKUP(DATE($A$5,$A$7+1-1,HJ9),Feriados,1,0)))),TRUE,FALSE),FALSE)</f>
        <v>0</v>
      </c>
      <c r="HK8" s="29" t="b">
        <f>IFERROR(IF(AND(VLOOKUP(HK10,'Días Festivos y Laborables'!$E$4:$F$10,2,0)="Si",NOT(ISNUMBER(VLOOKUP(DATE($A$5,$A$7+1-1,HK9),Feriados,1,0)))),TRUE,FALSE),FALSE)</f>
        <v>0</v>
      </c>
      <c r="HL8" s="29" t="b">
        <f>IFERROR(IF(AND(VLOOKUP(HL10,'Días Festivos y Laborables'!$E$4:$F$10,2,0)="Si",NOT(ISNUMBER(VLOOKUP(DATE($A$5,$A$7+1-1,HL9),Feriados,1,0)))),TRUE,FALSE),FALSE)</f>
        <v>0</v>
      </c>
      <c r="HM8" s="29" t="b">
        <f>IFERROR(IF(AND(VLOOKUP(HM10,'Días Festivos y Laborables'!$E$4:$F$10,2,0)="Si",NOT(ISNUMBER(VLOOKUP(DATE($A$5,$A$7+1-1,HM9),Feriados,1,0)))),TRUE,FALSE),FALSE)</f>
        <v>0</v>
      </c>
      <c r="HN8" s="29" t="b">
        <f>IFERROR(IF(AND(VLOOKUP(HN10,'Días Festivos y Laborables'!$E$4:$F$10,2,0)="Si",NOT(ISNUMBER(VLOOKUP(DATE($A$5,$A$7+1-1,HN9),Feriados,1,0)))),TRUE,FALSE),FALSE)</f>
        <v>0</v>
      </c>
      <c r="HO8" s="29" t="b">
        <f>IFERROR(IF(AND(VLOOKUP(HO10,'Días Festivos y Laborables'!$E$4:$F$10,2,0)="Si",NOT(ISNUMBER(VLOOKUP(DATE($A$5,$A$7+1-1,HO9),Feriados,1,0)))),TRUE,FALSE),FALSE)</f>
        <v>0</v>
      </c>
      <c r="HP8" s="29" t="b">
        <f>IFERROR(IF(AND(VLOOKUP(HP10,'Días Festivos y Laborables'!$E$4:$F$10,2,0)="Si",NOT(ISNUMBER(VLOOKUP(DATE($A$5,$A$7+1-1,HP9),Feriados,1,0)))),TRUE,FALSE),FALSE)</f>
        <v>0</v>
      </c>
      <c r="HQ8" s="29" t="b">
        <f>IFERROR(IF(AND(VLOOKUP(HQ10,'Días Festivos y Laborables'!$E$4:$F$10,2,0)="Si",NOT(ISNUMBER(VLOOKUP(DATE($A$5,$A$7+1-1,HQ9),Feriados,1,0)))),TRUE,FALSE),FALSE)</f>
        <v>0</v>
      </c>
      <c r="HR8" s="29" t="b">
        <f>IFERROR(IF(AND(VLOOKUP(HR10,'Días Festivos y Laborables'!$E$4:$F$10,2,0)="Si",NOT(ISNUMBER(VLOOKUP(DATE($A$5,$A$7+1-1,HR9),Feriados,1,0)))),TRUE,FALSE),FALSE)</f>
        <v>0</v>
      </c>
      <c r="HS8" s="29" t="b">
        <f>IFERROR(IF(AND(VLOOKUP(HS10,'Días Festivos y Laborables'!$E$4:$F$10,2,0)="Si",NOT(ISNUMBER(VLOOKUP(DATE($A$5,$A$7+1-1,HS9),Feriados,1,0)))),TRUE,FALSE),FALSE)</f>
        <v>0</v>
      </c>
      <c r="HT8" s="29" t="b">
        <f>IFERROR(IF(AND(VLOOKUP(HT10,'Días Festivos y Laborables'!$E$4:$F$10,2,0)="Si",NOT(ISNUMBER(VLOOKUP(DATE($A$5,$A$7+1-1,HT9),Feriados,1,0)))),TRUE,FALSE),FALSE)</f>
        <v>0</v>
      </c>
      <c r="HU8" s="29" t="b">
        <f>IFERROR(IF(AND(VLOOKUP(HU10,'Días Festivos y Laborables'!$E$4:$F$10,2,0)="Si",NOT(ISNUMBER(VLOOKUP(DATE($A$5,$A$7+1-1,HU9),Feriados,1,0)))),TRUE,FALSE),FALSE)</f>
        <v>0</v>
      </c>
      <c r="HV8" s="29" t="b">
        <f>IFERROR(IF(AND(VLOOKUP(HV10,'Días Festivos y Laborables'!$E$4:$F$10,2,0)="Si",NOT(ISNUMBER(VLOOKUP(DATE($A$5,$A$7+1-1,HV9),Feriados,1,0)))),TRUE,FALSE),FALSE)</f>
        <v>0</v>
      </c>
      <c r="HW8" s="29" t="b">
        <f>IFERROR(IF(AND(VLOOKUP(HW10,'Días Festivos y Laborables'!$E$4:$F$10,2,0)="Si",NOT(ISNUMBER(VLOOKUP(DATE($A$5,$A$7+1-1,HW9),Feriados,1,0)))),TRUE,FALSE),FALSE)</f>
        <v>0</v>
      </c>
      <c r="HX8" s="29" t="b">
        <f>IFERROR(IF(AND(VLOOKUP(HX10,'Días Festivos y Laborables'!$E$4:$F$10,2,0)="Si",NOT(ISNUMBER(VLOOKUP(DATE($A$5,$A$7+1-1,HX9),Feriados,1,0)))),TRUE,FALSE),FALSE)</f>
        <v>0</v>
      </c>
      <c r="HY8" s="29" t="b">
        <f>IFERROR(IF(AND(VLOOKUP(HY10,'Días Festivos y Laborables'!$E$4:$F$10,2,0)="Si",NOT(ISNUMBER(VLOOKUP(DATE($A$5,$A$7+1-1,HY9),Feriados,1,0)))),TRUE,FALSE),FALSE)</f>
        <v>0</v>
      </c>
      <c r="HZ8" s="29" t="b">
        <f>IFERROR(IF(AND(VLOOKUP(HZ10,'Días Festivos y Laborables'!$E$4:$F$10,2,0)="Si",NOT(ISNUMBER(VLOOKUP(DATE($A$5,$A$7+1-1,HZ9),Feriados,1,0)))),TRUE,FALSE),FALSE)</f>
        <v>0</v>
      </c>
      <c r="IA8" s="29" t="b">
        <f>IFERROR(IF(AND(VLOOKUP(IA10,'Días Festivos y Laborables'!$E$4:$F$10,2,0)="Si",NOT(ISNUMBER(VLOOKUP(DATE($A$5,$A$7+1-1,IA9),Feriados,1,0)))),TRUE,FALSE),FALSE)</f>
        <v>0</v>
      </c>
      <c r="IB8" s="29" t="b">
        <f>IFERROR(IF(AND(VLOOKUP(IB10,'Días Festivos y Laborables'!$E$4:$F$10,2,0)="Si",NOT(ISNUMBER(VLOOKUP(DATE($A$5,$A$7+1-1,IB9),Feriados,1,0)))),TRUE,FALSE),FALSE)</f>
        <v>0</v>
      </c>
      <c r="IC8" s="29" t="b">
        <f>IFERROR(IF(AND(VLOOKUP(IC10,'Días Festivos y Laborables'!$E$4:$F$10,2,0)="Si",NOT(ISNUMBER(VLOOKUP(DATE($A$5,$A$7+1-1,IC9),Feriados,1,0)))),TRUE,FALSE),FALSE)</f>
        <v>0</v>
      </c>
      <c r="ID8" s="29" t="b">
        <f>IFERROR(IF(AND(VLOOKUP(ID10,'Días Festivos y Laborables'!$E$4:$F$10,2,0)="Si",NOT(ISNUMBER(VLOOKUP(DATE($A$5,$A$7+1-1,ID9),Feriados,1,0)))),TRUE,FALSE),FALSE)</f>
        <v>0</v>
      </c>
      <c r="IE8" s="29" t="b">
        <f>IFERROR(IF(AND(VLOOKUP(IE10,'Días Festivos y Laborables'!$E$4:$F$10,2,0)="Si",NOT(ISNUMBER(VLOOKUP(DATE($A$5,$A$7+1-1,IE9),Feriados,1,0)))),TRUE,FALSE),FALSE)</f>
        <v>0</v>
      </c>
      <c r="IF8" s="29" t="b">
        <f>IFERROR(IF(AND(VLOOKUP(IF10,'Días Festivos y Laborables'!$E$4:$F$10,2,0)="Si",NOT(ISNUMBER(VLOOKUP(DATE($A$5,$A$7+1-1,IF9),Feriados,1,0)))),TRUE,FALSE),FALSE)</f>
        <v>0</v>
      </c>
      <c r="IG8" s="29" t="b">
        <f>IFERROR(IF(AND(VLOOKUP(IG10,'Días Festivos y Laborables'!$E$4:$F$10,2,0)="Si",NOT(ISNUMBER(VLOOKUP(DATE($A$5,$A$7+1-1,IG9),Feriados,1,0)))),TRUE,FALSE),FALSE)</f>
        <v>0</v>
      </c>
      <c r="IH8" s="29" t="b">
        <f>IFERROR(IF(AND(VLOOKUP(IH10,'Días Festivos y Laborables'!$E$4:$F$10,2,0)="Si",NOT(ISNUMBER(VLOOKUP(DATE($A$5,$A$7+1-1,IH9),Feriados,1,0)))),TRUE,FALSE),FALSE)</f>
        <v>0</v>
      </c>
      <c r="II8" s="29" t="b">
        <f>IFERROR(IF(AND(VLOOKUP(II10,'Días Festivos y Laborables'!$E$4:$F$10,2,0)="Si",NOT(ISNUMBER(VLOOKUP(DATE($A$5,$A$7+1-1,II9),Feriados,1,0)))),TRUE,FALSE),FALSE)</f>
        <v>0</v>
      </c>
      <c r="IJ8" s="29" t="b">
        <f>IFERROR(IF(AND(VLOOKUP(IJ10,'Días Festivos y Laborables'!$E$4:$F$10,2,0)="Si",NOT(ISNUMBER(VLOOKUP(DATE($A$5,$A$7+1-1,IJ9),Feriados,1,0)))),TRUE,FALSE),FALSE)</f>
        <v>0</v>
      </c>
      <c r="IK8" s="29" t="b">
        <f>IFERROR(IF(AND(VLOOKUP(IK10,'Días Festivos y Laborables'!$E$4:$F$10,2,0)="Si",NOT(ISNUMBER(VLOOKUP(DATE($A$5,$A$7+1-1,IK9),Feriados,1,0)))),TRUE,FALSE),FALSE)</f>
        <v>0</v>
      </c>
      <c r="IL8" s="29" t="b">
        <f>IFERROR(IF(AND(VLOOKUP(IL10,'Días Festivos y Laborables'!$E$4:$F$10,2,0)="Si",NOT(ISNUMBER(VLOOKUP(DATE($A$5,$A$7+1-1,IL9),Feriados,1,0)))),TRUE,FALSE),FALSE)</f>
        <v>0</v>
      </c>
      <c r="IM8" s="29" t="b">
        <f>IFERROR(IF(AND(VLOOKUP(IM10,'Días Festivos y Laborables'!$E$4:$F$10,2,0)="Si",NOT(ISNUMBER(VLOOKUP(DATE($A$5,$A$7+1-1,IM9),Feriados,1,0)))),TRUE,FALSE),FALSE)</f>
        <v>0</v>
      </c>
      <c r="IN8" s="29" t="b">
        <f>IFERROR(IF(AND(VLOOKUP(IN10,'Días Festivos y Laborables'!$E$4:$F$10,2,0)="Si",NOT(ISNUMBER(VLOOKUP(DATE($A$5,$A$7+1-1,IN9),Feriados,1,0)))),TRUE,FALSE),FALSE)</f>
        <v>0</v>
      </c>
      <c r="IO8" s="29" t="b">
        <f>IFERROR(IF(AND(VLOOKUP(IO10,'Días Festivos y Laborables'!$E$4:$F$10,2,0)="Si",NOT(ISNUMBER(VLOOKUP(DATE($A$5,$A$7+1-1,IO9),Feriados,1,0)))),TRUE,FALSE),FALSE)</f>
        <v>0</v>
      </c>
      <c r="IP8" s="29" t="b">
        <f>IFERROR(IF(AND(VLOOKUP(IP10,'Días Festivos y Laborables'!$E$4:$F$10,2,0)="Si",NOT(ISNUMBER(VLOOKUP(DATE($A$5,$A$7+1-1,IP9),Feriados,1,0)))),TRUE,FALSE),FALSE)</f>
        <v>0</v>
      </c>
      <c r="IQ8" s="29" t="b">
        <f>IFERROR(IF(AND(VLOOKUP(IQ10,'Días Festivos y Laborables'!$E$4:$F$10,2,0)="Si",NOT(ISNUMBER(VLOOKUP(DATE($A$5,$A$7+1-1,IQ9),Feriados,1,0)))),TRUE,FALSE),FALSE)</f>
        <v>0</v>
      </c>
      <c r="IR8" s="29" t="b">
        <f>IFERROR(IF(AND(VLOOKUP(IR10,'Días Festivos y Laborables'!$E$4:$F$10,2,0)="Si",NOT(ISNUMBER(VLOOKUP(DATE($A$5,$A$7+1-1,IR9),Feriados,1,0)))),TRUE,FALSE),FALSE)</f>
        <v>0</v>
      </c>
      <c r="IS8" s="29" t="b">
        <f>IFERROR(IF(AND(VLOOKUP(IS10,'Días Festivos y Laborables'!$E$4:$F$10,2,0)="Si",NOT(ISNUMBER(VLOOKUP(DATE($A$5,$A$7+1-1,IS9),Feriados,1,0)))),TRUE,FALSE),FALSE)</f>
        <v>0</v>
      </c>
      <c r="IT8" s="29" t="b">
        <f>IFERROR(IF(AND(VLOOKUP(IT10,'Días Festivos y Laborables'!$E$4:$F$10,2,0)="Si",NOT(ISNUMBER(VLOOKUP(DATE($A$5,$A$7+1-1,IT9),Feriados,1,0)))),TRUE,FALSE),FALSE)</f>
        <v>0</v>
      </c>
      <c r="IU8" s="29" t="b">
        <f>IFERROR(IF(AND(VLOOKUP(IU10,'Días Festivos y Laborables'!$E$4:$F$10,2,0)="Si",NOT(ISNUMBER(VLOOKUP(DATE($A$5,$A$7+1-1,IU9),Feriados,1,0)))),TRUE,FALSE),FALSE)</f>
        <v>0</v>
      </c>
      <c r="IV8" s="29" t="b">
        <f>IFERROR(IF(AND(VLOOKUP(IV10,'Días Festivos y Laborables'!$E$4:$F$10,2,0)="Si",NOT(ISNUMBER(VLOOKUP(DATE($A$5,$A$7+1-1,IV9),Feriados,1,0)))),TRUE,FALSE),FALSE)</f>
        <v>0</v>
      </c>
      <c r="IW8" s="29" t="b">
        <f>IFERROR(IF(AND(VLOOKUP(IW10,'Días Festivos y Laborables'!$E$4:$F$10,2,0)="Si",NOT(ISNUMBER(VLOOKUP(DATE($A$5,$A$7+1-1,IW9),Feriados,1,0)))),TRUE,FALSE),FALSE)</f>
        <v>0</v>
      </c>
      <c r="IX8" s="29" t="b">
        <f>IFERROR(IF(AND(VLOOKUP(IX10,'Días Festivos y Laborables'!$E$4:$F$10,2,0)="Si",NOT(ISNUMBER(VLOOKUP(DATE($A$5,$A$7+1-1,IX9),Feriados,1,0)))),TRUE,FALSE),FALSE)</f>
        <v>0</v>
      </c>
      <c r="IY8" s="29" t="b">
        <f>IFERROR(IF(AND(VLOOKUP(IY10,'Días Festivos y Laborables'!$E$4:$F$10,2,0)="Si",NOT(ISNUMBER(VLOOKUP(DATE($A$5,$A$7+1-1,IY9),Feriados,1,0)))),TRUE,FALSE),FALSE)</f>
        <v>0</v>
      </c>
      <c r="IZ8" s="29" t="b">
        <f>IFERROR(IF(AND(VLOOKUP(IZ10,'Días Festivos y Laborables'!$E$4:$F$10,2,0)="Si",NOT(ISNUMBER(VLOOKUP(DATE($A$5,$A$7+1-1,IZ9),Feriados,1,0)))),TRUE,FALSE),FALSE)</f>
        <v>0</v>
      </c>
      <c r="JA8" s="29" t="b">
        <f>IFERROR(IF(AND(VLOOKUP(JA10,'Días Festivos y Laborables'!$E$4:$F$10,2,0)="Si",NOT(ISNUMBER(VLOOKUP(DATE($A$5,$A$7+1-1,JA9),Feriados,1,0)))),TRUE,FALSE),FALSE)</f>
        <v>0</v>
      </c>
      <c r="JB8" s="29" t="b">
        <f>IFERROR(IF(AND(VLOOKUP(JB10,'Días Festivos y Laborables'!$E$4:$F$10,2,0)="Si",NOT(ISNUMBER(VLOOKUP(DATE($A$5,$A$7+1-1,JB9),Feriados,1,0)))),TRUE,FALSE),FALSE)</f>
        <v>0</v>
      </c>
      <c r="JC8" s="29" t="b">
        <f>IFERROR(IF(AND(VLOOKUP(JC10,'Días Festivos y Laborables'!$E$4:$F$10,2,0)="Si",NOT(ISNUMBER(VLOOKUP(DATE($A$5,$A$7+1-1,JC9),Feriados,1,0)))),TRUE,FALSE),FALSE)</f>
        <v>0</v>
      </c>
      <c r="JD8" s="29" t="b">
        <f>IFERROR(IF(AND(VLOOKUP(JD10,'Días Festivos y Laborables'!$E$4:$F$10,2,0)="Si",NOT(ISNUMBER(VLOOKUP(DATE($A$5,$A$7+1-1,JD9),Feriados,1,0)))),TRUE,FALSE),FALSE)</f>
        <v>0</v>
      </c>
      <c r="JE8" s="29" t="b">
        <f>IFERROR(IF(AND(VLOOKUP(JE10,'Días Festivos y Laborables'!$E$4:$F$10,2,0)="Si",NOT(ISNUMBER(VLOOKUP(DATE($A$5,$A$7+1-1,JE9),Feriados,1,0)))),TRUE,FALSE),FALSE)</f>
        <v>0</v>
      </c>
      <c r="JF8" s="29" t="b">
        <f>IFERROR(IF(AND(VLOOKUP(JF10,'Días Festivos y Laborables'!$E$4:$F$10,2,0)="Si",NOT(ISNUMBER(VLOOKUP(DATE($A$5,$A$7+1-1,JF9),Feriados,1,0)))),TRUE,FALSE),FALSE)</f>
        <v>0</v>
      </c>
      <c r="JG8" s="29" t="b">
        <f>IFERROR(IF(AND(VLOOKUP(JG10,'Días Festivos y Laborables'!$E$4:$F$10,2,0)="Si",NOT(ISNUMBER(VLOOKUP(DATE($A$5,$A$7+1-1,JG9),Feriados,1,0)))),TRUE,FALSE),FALSE)</f>
        <v>0</v>
      </c>
      <c r="JH8" s="29" t="b">
        <f>IFERROR(IF(AND(VLOOKUP(JH10,'Días Festivos y Laborables'!$E$4:$F$10,2,0)="Si",NOT(ISNUMBER(VLOOKUP(DATE($A$5,$A$7+1-1,JH9),Feriados,1,0)))),TRUE,FALSE),FALSE)</f>
        <v>0</v>
      </c>
      <c r="JI8" s="29" t="b">
        <f>IFERROR(IF(AND(VLOOKUP(JI10,'Días Festivos y Laborables'!$E$4:$F$10,2,0)="Si",NOT(ISNUMBER(VLOOKUP(DATE($A$5,$A$7+1-1,JI9),Feriados,1,0)))),TRUE,FALSE),FALSE)</f>
        <v>0</v>
      </c>
      <c r="JJ8" s="29" t="b">
        <f>IFERROR(IF(AND(VLOOKUP(JJ10,'Días Festivos y Laborables'!$E$4:$F$10,2,0)="Si",NOT(ISNUMBER(VLOOKUP(DATE($A$5,$A$7+1-1,JJ9),Feriados,1,0)))),TRUE,FALSE),FALSE)</f>
        <v>0</v>
      </c>
      <c r="JK8" s="29" t="b">
        <f>IFERROR(IF(AND(VLOOKUP(JK10,'Días Festivos y Laborables'!$E$4:$F$10,2,0)="Si",NOT(ISNUMBER(VLOOKUP(DATE($A$5,$A$7+1-1,JK9),Feriados,1,0)))),TRUE,FALSE),FALSE)</f>
        <v>0</v>
      </c>
      <c r="JL8" s="29" t="b">
        <f>IFERROR(IF(AND(VLOOKUP(JL10,'Días Festivos y Laborables'!$E$4:$F$10,2,0)="Si",NOT(ISNUMBER(VLOOKUP(DATE($A$5,$A$7+1-1,JL9),Feriados,1,0)))),TRUE,FALSE),FALSE)</f>
        <v>0</v>
      </c>
      <c r="JM8" s="29" t="b">
        <f>IFERROR(IF(AND(VLOOKUP(JM10,'Días Festivos y Laborables'!$E$4:$F$10,2,0)="Si",NOT(ISNUMBER(VLOOKUP(DATE($A$5,$A$7+1-1,JM9),Feriados,1,0)))),TRUE,FALSE),FALSE)</f>
        <v>0</v>
      </c>
      <c r="JN8" s="29" t="b">
        <f>IFERROR(IF(AND(VLOOKUP(JN10,'Días Festivos y Laborables'!$E$4:$F$10,2,0)="Si",NOT(ISNUMBER(VLOOKUP(DATE($A$5,$A$7+1-1,JN9),Feriados,1,0)))),TRUE,FALSE),FALSE)</f>
        <v>0</v>
      </c>
      <c r="JO8" s="29" t="b">
        <f>IFERROR(IF(AND(VLOOKUP(JO10,'Días Festivos y Laborables'!$E$4:$F$10,2,0)="Si",NOT(ISNUMBER(VLOOKUP(DATE($A$5,$A$7+1-1,JO9),Feriados,1,0)))),TRUE,FALSE),FALSE)</f>
        <v>0</v>
      </c>
      <c r="JP8" s="29" t="b">
        <f>IFERROR(IF(AND(VLOOKUP(JP10,'Días Festivos y Laborables'!$E$4:$F$10,2,0)="Si",NOT(ISNUMBER(VLOOKUP(DATE($A$5,$A$7+1-1,JP9),Feriados,1,0)))),TRUE,FALSE),FALSE)</f>
        <v>0</v>
      </c>
      <c r="JQ8" s="29" t="b">
        <f>IFERROR(IF(AND(VLOOKUP(JQ10,'Días Festivos y Laborables'!$E$4:$F$10,2,0)="Si",NOT(ISNUMBER(VLOOKUP(DATE($A$5,$A$7+1-1,JQ9),Feriados,1,0)))),TRUE,FALSE),FALSE)</f>
        <v>0</v>
      </c>
      <c r="JR8" s="29" t="b">
        <f>IFERROR(IF(AND(VLOOKUP(JR10,'Días Festivos y Laborables'!$E$4:$F$10,2,0)="Si",NOT(ISNUMBER(VLOOKUP(DATE($A$5,$A$7+1-1,JR9),Feriados,1,0)))),TRUE,FALSE),FALSE)</f>
        <v>0</v>
      </c>
      <c r="JS8" s="29" t="b">
        <f>IFERROR(IF(AND(VLOOKUP(JS10,'Días Festivos y Laborables'!$E$4:$F$10,2,0)="Si",NOT(ISNUMBER(VLOOKUP(DATE($A$5,$A$7+1-1,JS9),Feriados,1,0)))),TRUE,FALSE),FALSE)</f>
        <v>0</v>
      </c>
      <c r="JT8" s="29" t="b">
        <f>IFERROR(IF(AND(VLOOKUP(JT10,'Días Festivos y Laborables'!$E$4:$F$10,2,0)="Si",NOT(ISNUMBER(VLOOKUP(DATE($A$5,$A$7+1-1,JT9),Feriados,1,0)))),TRUE,FALSE),FALSE)</f>
        <v>0</v>
      </c>
      <c r="JU8" s="29" t="b">
        <f>IFERROR(IF(AND(VLOOKUP(JU10,'Días Festivos y Laborables'!$E$4:$F$10,2,0)="Si",NOT(ISNUMBER(VLOOKUP(DATE($A$5,$A$7+1-1,JU9),Feriados,1,0)))),TRUE,FALSE),FALSE)</f>
        <v>0</v>
      </c>
      <c r="JV8" s="29" t="b">
        <f>IFERROR(IF(AND(VLOOKUP(JV10,'Días Festivos y Laborables'!$E$4:$F$10,2,0)="Si",NOT(ISNUMBER(VLOOKUP(DATE($A$5,$A$7+1-1,JV9),Feriados,1,0)))),TRUE,FALSE),FALSE)</f>
        <v>0</v>
      </c>
      <c r="JW8" s="29" t="b">
        <f>IFERROR(IF(AND(VLOOKUP(JW10,'Días Festivos y Laborables'!$E$4:$F$10,2,0)="Si",NOT(ISNUMBER(VLOOKUP(DATE($A$5,$A$7+1-1,JW9),Feriados,1,0)))),TRUE,FALSE),FALSE)</f>
        <v>0</v>
      </c>
      <c r="JX8" s="29" t="b">
        <f>IFERROR(IF(AND(VLOOKUP(JX10,'Días Festivos y Laborables'!$E$4:$F$10,2,0)="Si",NOT(ISNUMBER(VLOOKUP(DATE($A$5,$A$7+1-1,JX9),Feriados,1,0)))),TRUE,FALSE),FALSE)</f>
        <v>0</v>
      </c>
      <c r="JY8" s="29" t="b">
        <f>IFERROR(IF(AND(VLOOKUP(JY10,'Días Festivos y Laborables'!$E$4:$F$10,2,0)="Si",NOT(ISNUMBER(VLOOKUP(DATE($A$5,$A$7+1-1,JY9),Feriados,1,0)))),TRUE,FALSE),FALSE)</f>
        <v>0</v>
      </c>
      <c r="JZ8" s="29" t="b">
        <f>IFERROR(IF(AND(VLOOKUP(JZ10,'Días Festivos y Laborables'!$E$4:$F$10,2,0)="Si",NOT(ISNUMBER(VLOOKUP(DATE($A$5,$A$7+1-1,JZ9),Feriados,1,0)))),TRUE,FALSE),FALSE)</f>
        <v>0</v>
      </c>
      <c r="KA8" s="29" t="b">
        <f>IFERROR(IF(AND(VLOOKUP(KA10,'Días Festivos y Laborables'!$E$4:$F$10,2,0)="Si",NOT(ISNUMBER(VLOOKUP(DATE($A$5,$A$7+1-1,KA9),Feriados,1,0)))),TRUE,FALSE),FALSE)</f>
        <v>0</v>
      </c>
      <c r="KB8" s="29" t="b">
        <f>IFERROR(IF(AND(VLOOKUP(KB10,'Días Festivos y Laborables'!$E$4:$F$10,2,0)="Si",NOT(ISNUMBER(VLOOKUP(DATE($A$5,$A$7+1-1,KB9),Feriados,1,0)))),TRUE,FALSE),FALSE)</f>
        <v>0</v>
      </c>
      <c r="KC8" s="29" t="b">
        <f>IFERROR(IF(AND(VLOOKUP(KC10,'Días Festivos y Laborables'!$E$4:$F$10,2,0)="Si",NOT(ISNUMBER(VLOOKUP(DATE($A$5,$A$7+1-1,KC9),Feriados,1,0)))),TRUE,FALSE),FALSE)</f>
        <v>0</v>
      </c>
      <c r="KD8" s="29" t="b">
        <f>IFERROR(IF(AND(VLOOKUP(KD10,'Días Festivos y Laborables'!$E$4:$F$10,2,0)="Si",NOT(ISNUMBER(VLOOKUP(DATE($A$5,$A$7+1-1,KD9),Feriados,1,0)))),TRUE,FALSE),FALSE)</f>
        <v>0</v>
      </c>
      <c r="KE8" s="29" t="b">
        <f>IFERROR(IF(AND(VLOOKUP(KE10,'Días Festivos y Laborables'!$E$4:$F$10,2,0)="Si",NOT(ISNUMBER(VLOOKUP(DATE($A$5,$A$7+1-1,KE9),Feriados,1,0)))),TRUE,FALSE),FALSE)</f>
        <v>0</v>
      </c>
      <c r="KF8" s="29" t="b">
        <f>IFERROR(IF(AND(VLOOKUP(KF10,'Días Festivos y Laborables'!$E$4:$F$10,2,0)="Si",NOT(ISNUMBER(VLOOKUP(DATE($A$5,$A$7+1-1,KF9),Feriados,1,0)))),TRUE,FALSE),FALSE)</f>
        <v>0</v>
      </c>
      <c r="KG8" s="29" t="b">
        <f>IFERROR(IF(AND(VLOOKUP(KG10,'Días Festivos y Laborables'!$E$4:$F$10,2,0)="Si",NOT(ISNUMBER(VLOOKUP(DATE($A$5,$A$7+1-1,KG9),Feriados,1,0)))),TRUE,FALSE),FALSE)</f>
        <v>0</v>
      </c>
      <c r="KH8" s="29" t="b">
        <f>IFERROR(IF(AND(VLOOKUP(KH10,'Días Festivos y Laborables'!$E$4:$F$10,2,0)="Si",NOT(ISNUMBER(VLOOKUP(DATE($A$5,$A$7+1-1,KH9),Feriados,1,0)))),TRUE,FALSE),FALSE)</f>
        <v>0</v>
      </c>
      <c r="KI8" s="29" t="b">
        <f>IFERROR(IF(AND(VLOOKUP(KI10,'Días Festivos y Laborables'!$E$4:$F$10,2,0)="Si",NOT(ISNUMBER(VLOOKUP(DATE($A$5,$A$7+1-1,KI9),Feriados,1,0)))),TRUE,FALSE),FALSE)</f>
        <v>0</v>
      </c>
      <c r="KJ8" s="29" t="b">
        <f>IFERROR(IF(AND(VLOOKUP(KJ10,'Días Festivos y Laborables'!$E$4:$F$10,2,0)="Si",NOT(ISNUMBER(VLOOKUP(DATE($A$5,$A$7+1-1,KJ9),Feriados,1,0)))),TRUE,FALSE),FALSE)</f>
        <v>0</v>
      </c>
      <c r="KK8" s="29" t="b">
        <f>IFERROR(IF(AND(VLOOKUP(KK10,'Días Festivos y Laborables'!$E$4:$F$10,2,0)="Si",NOT(ISNUMBER(VLOOKUP(DATE($A$5,$A$7+1-1,KK9),Feriados,1,0)))),TRUE,FALSE),FALSE)</f>
        <v>0</v>
      </c>
      <c r="KL8" s="29" t="b">
        <f>IFERROR(IF(AND(VLOOKUP(KL10,'Días Festivos y Laborables'!$E$4:$F$10,2,0)="Si",NOT(ISNUMBER(VLOOKUP(DATE($A$5,$A$7+1-1,KL9),Feriados,1,0)))),TRUE,FALSE),FALSE)</f>
        <v>0</v>
      </c>
      <c r="KM8" s="29" t="b">
        <f>IFERROR(IF(AND(VLOOKUP(KM10,'Días Festivos y Laborables'!$E$4:$F$10,2,0)="Si",NOT(ISNUMBER(VLOOKUP(DATE($A$5,$A$7+1-1,KM9),Feriados,1,0)))),TRUE,FALSE),FALSE)</f>
        <v>0</v>
      </c>
      <c r="KN8" s="29" t="b">
        <f>IFERROR(IF(AND(VLOOKUP(KN10,'Días Festivos y Laborables'!$E$4:$F$10,2,0)="Si",NOT(ISNUMBER(VLOOKUP(DATE($A$5,$A$7+1-1,KN9),Feriados,1,0)))),TRUE,FALSE),FALSE)</f>
        <v>0</v>
      </c>
      <c r="KO8" s="29" t="b">
        <f>IFERROR(IF(AND(VLOOKUP(KO10,'Días Festivos y Laborables'!$E$4:$F$10,2,0)="Si",NOT(ISNUMBER(VLOOKUP(DATE($A$5,$A$7+1-1,KO9),Feriados,1,0)))),TRUE,FALSE),FALSE)</f>
        <v>0</v>
      </c>
      <c r="KP8" s="29" t="b">
        <f>IFERROR(IF(AND(VLOOKUP(KP10,'Días Festivos y Laborables'!$E$4:$F$10,2,0)="Si",NOT(ISNUMBER(VLOOKUP(DATE($A$5,$A$7+1-1,KP9),Feriados,1,0)))),TRUE,FALSE),FALSE)</f>
        <v>0</v>
      </c>
      <c r="KQ8" s="29" t="b">
        <f>IFERROR(IF(AND(VLOOKUP(KQ10,'Días Festivos y Laborables'!$E$4:$F$10,2,0)="Si",NOT(ISNUMBER(VLOOKUP(DATE($A$5,$A$7+1-1,KQ9),Feriados,1,0)))),TRUE,FALSE),FALSE)</f>
        <v>0</v>
      </c>
      <c r="KR8" s="29" t="b">
        <f>IFERROR(IF(AND(VLOOKUP(KR10,'Días Festivos y Laborables'!$E$4:$F$10,2,0)="Si",NOT(ISNUMBER(VLOOKUP(DATE($A$5,$A$7+1-1,KR9),Feriados,1,0)))),TRUE,FALSE),FALSE)</f>
        <v>0</v>
      </c>
      <c r="KS8" s="29" t="b">
        <f>IFERROR(IF(AND(VLOOKUP(KS10,'Días Festivos y Laborables'!$E$4:$F$10,2,0)="Si",NOT(ISNUMBER(VLOOKUP(DATE($A$5,$A$7+1-1,KS9),Feriados,1,0)))),TRUE,FALSE),FALSE)</f>
        <v>0</v>
      </c>
      <c r="KT8" s="29" t="b">
        <f>IFERROR(IF(AND(VLOOKUP(KT10,'Días Festivos y Laborables'!$E$4:$F$10,2,0)="Si",NOT(ISNUMBER(VLOOKUP(DATE($A$5,$A$7+1-1,KT9),Feriados,1,0)))),TRUE,FALSE),FALSE)</f>
        <v>0</v>
      </c>
      <c r="KU8" s="29" t="b">
        <f>IFERROR(IF(AND(VLOOKUP(KU10,'Días Festivos y Laborables'!$E$4:$F$10,2,0)="Si",NOT(ISNUMBER(VLOOKUP(DATE($A$5,$A$7+1-1,KU9),Feriados,1,0)))),TRUE,FALSE),FALSE)</f>
        <v>0</v>
      </c>
      <c r="KV8" s="29" t="b">
        <f>IFERROR(IF(AND(VLOOKUP(KV10,'Días Festivos y Laborables'!$E$4:$F$10,2,0)="Si",NOT(ISNUMBER(VLOOKUP(DATE($A$5,$A$7+1-1,KV9),Feriados,1,0)))),TRUE,FALSE),FALSE)</f>
        <v>0</v>
      </c>
      <c r="KW8" s="29" t="b">
        <f>IFERROR(IF(AND(VLOOKUP(KW10,'Días Festivos y Laborables'!$E$4:$F$10,2,0)="Si",NOT(ISNUMBER(VLOOKUP(DATE($A$5,$A$7+1-1,KW9),Feriados,1,0)))),TRUE,FALSE),FALSE)</f>
        <v>0</v>
      </c>
      <c r="KX8" s="29" t="b">
        <f>IFERROR(IF(AND(VLOOKUP(KX10,'Días Festivos y Laborables'!$E$4:$F$10,2,0)="Si",NOT(ISNUMBER(VLOOKUP(DATE($A$5,$A$7+1-1,KX9),Feriados,1,0)))),TRUE,FALSE),FALSE)</f>
        <v>0</v>
      </c>
      <c r="KY8" s="29" t="b">
        <f>IFERROR(IF(AND(VLOOKUP(KY10,'Días Festivos y Laborables'!$E$4:$F$10,2,0)="Si",NOT(ISNUMBER(VLOOKUP(DATE($A$5,$A$7+1-1,KY9),Feriados,1,0)))),TRUE,FALSE),FALSE)</f>
        <v>0</v>
      </c>
      <c r="KZ8" s="29" t="b">
        <f>IFERROR(IF(AND(VLOOKUP(KZ10,'Días Festivos y Laborables'!$E$4:$F$10,2,0)="Si",NOT(ISNUMBER(VLOOKUP(DATE($A$5,$A$7+1-1,KZ9),Feriados,1,0)))),TRUE,FALSE),FALSE)</f>
        <v>0</v>
      </c>
      <c r="LA8" s="29" t="b">
        <f>IFERROR(IF(AND(VLOOKUP(LA10,'Días Festivos y Laborables'!$E$4:$F$10,2,0)="Si",NOT(ISNUMBER(VLOOKUP(DATE($A$5,$A$7+1-1,LA9),Feriados,1,0)))),TRUE,FALSE),FALSE)</f>
        <v>0</v>
      </c>
      <c r="LB8" s="29" t="b">
        <f>IFERROR(IF(AND(VLOOKUP(LB10,'Días Festivos y Laborables'!$E$4:$F$10,2,0)="Si",NOT(ISNUMBER(VLOOKUP(DATE($A$5,$A$7+1-1,LB9),Feriados,1,0)))),TRUE,FALSE),FALSE)</f>
        <v>0</v>
      </c>
      <c r="LC8" s="29" t="b">
        <f>IFERROR(IF(AND(VLOOKUP(LC10,'Días Festivos y Laborables'!$E$4:$F$10,2,0)="Si",NOT(ISNUMBER(VLOOKUP(DATE($A$5,$A$7+1-1,LC9),Feriados,1,0)))),TRUE,FALSE),FALSE)</f>
        <v>0</v>
      </c>
      <c r="LD8" s="29" t="b">
        <f>IFERROR(IF(AND(VLOOKUP(LD10,'Días Festivos y Laborables'!$E$4:$F$10,2,0)="Si",NOT(ISNUMBER(VLOOKUP(DATE($A$5,$A$7+1-1,LD9),Feriados,1,0)))),TRUE,FALSE),FALSE)</f>
        <v>0</v>
      </c>
      <c r="LE8" s="29" t="b">
        <f>IFERROR(IF(AND(VLOOKUP(LE10,'Días Festivos y Laborables'!$E$4:$F$10,2,0)="Si",NOT(ISNUMBER(VLOOKUP(DATE($A$5,$A$7+1-1,LE9),Feriados,1,0)))),TRUE,FALSE),FALSE)</f>
        <v>0</v>
      </c>
      <c r="LF8" s="29" t="b">
        <f>IFERROR(IF(AND(VLOOKUP(LF10,'Días Festivos y Laborables'!$E$4:$F$10,2,0)="Si",NOT(ISNUMBER(VLOOKUP(DATE($A$5,$A$7+1-1,LF9),Feriados,1,0)))),TRUE,FALSE),FALSE)</f>
        <v>0</v>
      </c>
      <c r="LG8" s="29" t="b">
        <f>IFERROR(IF(AND(VLOOKUP(LG10,'Días Festivos y Laborables'!$E$4:$F$10,2,0)="Si",NOT(ISNUMBER(VLOOKUP(DATE($A$5,$A$7+1-1,LG9),Feriados,1,0)))),TRUE,FALSE),FALSE)</f>
        <v>0</v>
      </c>
      <c r="LH8" s="29" t="b">
        <f>IFERROR(IF(AND(VLOOKUP(LH10,'Días Festivos y Laborables'!$E$4:$F$10,2,0)="Si",NOT(ISNUMBER(VLOOKUP(DATE($A$5,$A$7+1-1,LH9),Feriados,1,0)))),TRUE,FALSE),FALSE)</f>
        <v>0</v>
      </c>
      <c r="LI8" s="29" t="b">
        <f>IFERROR(IF(AND(VLOOKUP(LI10,'Días Festivos y Laborables'!$E$4:$F$10,2,0)="Si",NOT(ISNUMBER(VLOOKUP(DATE($A$5,$A$7+1-1,LI9),Feriados,1,0)))),TRUE,FALSE),FALSE)</f>
        <v>0</v>
      </c>
      <c r="LJ8" s="29" t="b">
        <f>IFERROR(IF(AND(VLOOKUP(LJ10,'Días Festivos y Laborables'!$E$4:$F$10,2,0)="Si",NOT(ISNUMBER(VLOOKUP(DATE($A$5,$A$7+1-1,LJ9),Feriados,1,0)))),TRUE,FALSE),FALSE)</f>
        <v>0</v>
      </c>
      <c r="LK8" s="29" t="b">
        <f>IFERROR(IF(AND(VLOOKUP(LK10,'Días Festivos y Laborables'!$E$4:$F$10,2,0)="Si",NOT(ISNUMBER(VLOOKUP(DATE($A$5,$A$7+1-1,LK9),Feriados,1,0)))),TRUE,FALSE),FALSE)</f>
        <v>0</v>
      </c>
      <c r="LL8" s="29" t="b">
        <f>IFERROR(IF(AND(VLOOKUP(LL10,'Días Festivos y Laborables'!$E$4:$F$10,2,0)="Si",NOT(ISNUMBER(VLOOKUP(DATE($A$5,$A$7+1-1,LL9),Feriados,1,0)))),TRUE,FALSE),FALSE)</f>
        <v>0</v>
      </c>
      <c r="LM8" s="29" t="b">
        <f>IFERROR(IF(AND(VLOOKUP(LM10,'Días Festivos y Laborables'!$E$4:$F$10,2,0)="Si",NOT(ISNUMBER(VLOOKUP(DATE($A$5,$A$7+1-1,LM9),Feriados,1,0)))),TRUE,FALSE),FALSE)</f>
        <v>0</v>
      </c>
      <c r="LN8" s="29" t="b">
        <f>IFERROR(IF(AND(VLOOKUP(LN10,'Días Festivos y Laborables'!$E$4:$F$10,2,0)="Si",NOT(ISNUMBER(VLOOKUP(DATE($A$5,$A$7+1-1,LN9),Feriados,1,0)))),TRUE,FALSE),FALSE)</f>
        <v>0</v>
      </c>
      <c r="LO8" s="29" t="b">
        <f>IFERROR(IF(AND(VLOOKUP(LO10,'Días Festivos y Laborables'!$E$4:$F$10,2,0)="Si",NOT(ISNUMBER(VLOOKUP(DATE($A$5,$A$7+1-1,LO9),Feriados,1,0)))),TRUE,FALSE),FALSE)</f>
        <v>0</v>
      </c>
      <c r="LP8" s="29" t="b">
        <f>IFERROR(IF(AND(VLOOKUP(LP10,'Días Festivos y Laborables'!$E$4:$F$10,2,0)="Si",NOT(ISNUMBER(VLOOKUP(DATE($A$5,$A$7+1-1,LP9),Feriados,1,0)))),TRUE,FALSE),FALSE)</f>
        <v>0</v>
      </c>
      <c r="LQ8" s="29" t="b">
        <f>IFERROR(IF(AND(VLOOKUP(LQ10,'Días Festivos y Laborables'!$E$4:$F$10,2,0)="Si",NOT(ISNUMBER(VLOOKUP(DATE($A$5,$A$7+1-1,LQ9),Feriados,1,0)))),TRUE,FALSE),FALSE)</f>
        <v>0</v>
      </c>
      <c r="LR8" s="29" t="b">
        <f>IFERROR(IF(AND(VLOOKUP(LR10,'Días Festivos y Laborables'!$E$4:$F$10,2,0)="Si",NOT(ISNUMBER(VLOOKUP(DATE($A$5,$A$7+1-1,LR9),Feriados,1,0)))),TRUE,FALSE),FALSE)</f>
        <v>0</v>
      </c>
      <c r="LS8" s="29" t="b">
        <f>IFERROR(IF(AND(VLOOKUP(LS10,'Días Festivos y Laborables'!$E$4:$F$10,2,0)="Si",NOT(ISNUMBER(VLOOKUP(DATE($A$5,$A$7+1-1,LS9),Feriados,1,0)))),TRUE,FALSE),FALSE)</f>
        <v>0</v>
      </c>
      <c r="LT8" s="29" t="b">
        <f>IFERROR(IF(AND(VLOOKUP(LT10,'Días Festivos y Laborables'!$E$4:$F$10,2,0)="Si",NOT(ISNUMBER(VLOOKUP(DATE($A$5,$A$7+1-1,LT9),Feriados,1,0)))),TRUE,FALSE),FALSE)</f>
        <v>0</v>
      </c>
      <c r="LU8" s="29" t="b">
        <f>IFERROR(IF(AND(VLOOKUP(LU10,'Días Festivos y Laborables'!$E$4:$F$10,2,0)="Si",NOT(ISNUMBER(VLOOKUP(DATE($A$5,$A$7+1-1,LU9),Feriados,1,0)))),TRUE,FALSE),FALSE)</f>
        <v>0</v>
      </c>
      <c r="LV8" s="29" t="b">
        <f>IFERROR(IF(AND(VLOOKUP(LV10,'Días Festivos y Laborables'!$E$4:$F$10,2,0)="Si",NOT(ISNUMBER(VLOOKUP(DATE($A$5,$A$7+1-1,LV9),Feriados,1,0)))),TRUE,FALSE),FALSE)</f>
        <v>0</v>
      </c>
      <c r="LW8" s="29" t="b">
        <f>IFERROR(IF(AND(VLOOKUP(LW10,'Días Festivos y Laborables'!$E$4:$F$10,2,0)="Si",NOT(ISNUMBER(VLOOKUP(DATE($A$5,$A$7+1-1,LW9),Feriados,1,0)))),TRUE,FALSE),FALSE)</f>
        <v>0</v>
      </c>
      <c r="LX8" s="29" t="b">
        <f>IFERROR(IF(AND(VLOOKUP(LX10,'Días Festivos y Laborables'!$E$4:$F$10,2,0)="Si",NOT(ISNUMBER(VLOOKUP(DATE($A$5,$A$7+1-1,LX9),Feriados,1,0)))),TRUE,FALSE),FALSE)</f>
        <v>0</v>
      </c>
      <c r="LY8" s="29" t="b">
        <f>IFERROR(IF(AND(VLOOKUP(LY10,'Días Festivos y Laborables'!$E$4:$F$10,2,0)="Si",NOT(ISNUMBER(VLOOKUP(DATE($A$5,$A$7+1-1,LY9),Feriados,1,0)))),TRUE,FALSE),FALSE)</f>
        <v>0</v>
      </c>
      <c r="LZ8" s="29" t="b">
        <f>IFERROR(IF(AND(VLOOKUP(LZ10,'Días Festivos y Laborables'!$E$4:$F$10,2,0)="Si",NOT(ISNUMBER(VLOOKUP(DATE($A$5,$A$7+1-1,LZ9),Feriados,1,0)))),TRUE,FALSE),FALSE)</f>
        <v>0</v>
      </c>
      <c r="MA8" s="29" t="b">
        <f>IFERROR(IF(AND(VLOOKUP(MA10,'Días Festivos y Laborables'!$E$4:$F$10,2,0)="Si",NOT(ISNUMBER(VLOOKUP(DATE($A$5,$A$7+1-1,MA9),Feriados,1,0)))),TRUE,FALSE),FALSE)</f>
        <v>0</v>
      </c>
      <c r="MB8" s="29" t="b">
        <f>IFERROR(IF(AND(VLOOKUP(MB10,'Días Festivos y Laborables'!$E$4:$F$10,2,0)="Si",NOT(ISNUMBER(VLOOKUP(DATE($A$5,$A$7+1-1,MB9),Feriados,1,0)))),TRUE,FALSE),FALSE)</f>
        <v>0</v>
      </c>
      <c r="MC8" s="29" t="b">
        <f>IFERROR(IF(AND(VLOOKUP(MC10,'Días Festivos y Laborables'!$E$4:$F$10,2,0)="Si",NOT(ISNUMBER(VLOOKUP(DATE($A$5,$A$7+1-1,MC9),Feriados,1,0)))),TRUE,FALSE),FALSE)</f>
        <v>0</v>
      </c>
      <c r="MD8" s="29" t="b">
        <f>IFERROR(IF(AND(VLOOKUP(MD10,'Días Festivos y Laborables'!$E$4:$F$10,2,0)="Si",NOT(ISNUMBER(VLOOKUP(DATE($A$5,$A$7+1-1,MD9),Feriados,1,0)))),TRUE,FALSE),FALSE)</f>
        <v>0</v>
      </c>
      <c r="ME8" s="29" t="b">
        <f>IFERROR(IF(AND(VLOOKUP(ME10,'Días Festivos y Laborables'!$E$4:$F$10,2,0)="Si",NOT(ISNUMBER(VLOOKUP(DATE($A$5,$A$7+1-1,ME9),Feriados,1,0)))),TRUE,FALSE),FALSE)</f>
        <v>0</v>
      </c>
      <c r="MF8" s="29" t="b">
        <f>IFERROR(IF(AND(VLOOKUP(MF10,'Días Festivos y Laborables'!$E$4:$F$10,2,0)="Si",NOT(ISNUMBER(VLOOKUP(DATE($A$5,$A$7+1-1,MF9),Feriados,1,0)))),TRUE,FALSE),FALSE)</f>
        <v>0</v>
      </c>
      <c r="MG8" s="29" t="b">
        <f>IFERROR(IF(AND(VLOOKUP(MG10,'Días Festivos y Laborables'!$E$4:$F$10,2,0)="Si",NOT(ISNUMBER(VLOOKUP(DATE($A$5,$A$7+1-1,MG9),Feriados,1,0)))),TRUE,FALSE),FALSE)</f>
        <v>0</v>
      </c>
      <c r="MH8" s="29" t="b">
        <f>IFERROR(IF(AND(VLOOKUP(MH10,'Días Festivos y Laborables'!$E$4:$F$10,2,0)="Si",NOT(ISNUMBER(VLOOKUP(DATE($A$5,$A$7+1-1,MH9),Feriados,1,0)))),TRUE,FALSE),FALSE)</f>
        <v>0</v>
      </c>
      <c r="MI8" s="29" t="b">
        <f>IFERROR(IF(AND(VLOOKUP(MI10,'Días Festivos y Laborables'!$E$4:$F$10,2,0)="Si",NOT(ISNUMBER(VLOOKUP(DATE($A$5,$A$7+1-1,MI9),Feriados,1,0)))),TRUE,FALSE),FALSE)</f>
        <v>0</v>
      </c>
      <c r="MJ8" s="29" t="b">
        <f>IFERROR(IF(AND(VLOOKUP(MJ10,'Días Festivos y Laborables'!$E$4:$F$10,2,0)="Si",NOT(ISNUMBER(VLOOKUP(DATE($A$5,$A$7+1-1,MJ9),Feriados,1,0)))),TRUE,FALSE),FALSE)</f>
        <v>0</v>
      </c>
      <c r="MK8" s="29" t="b">
        <f>IFERROR(IF(AND(VLOOKUP(MK10,'Días Festivos y Laborables'!$E$4:$F$10,2,0)="Si",NOT(ISNUMBER(VLOOKUP(DATE($A$5,$A$7+1-1,MK9),Feriados,1,0)))),TRUE,FALSE),FALSE)</f>
        <v>0</v>
      </c>
      <c r="ML8" s="29" t="b">
        <f>IFERROR(IF(AND(VLOOKUP(ML10,'Días Festivos y Laborables'!$E$4:$F$10,2,0)="Si",NOT(ISNUMBER(VLOOKUP(DATE($A$5,$A$7+1-1,ML9),Feriados,1,0)))),TRUE,FALSE),FALSE)</f>
        <v>0</v>
      </c>
      <c r="MM8" s="29" t="b">
        <f>IFERROR(IF(AND(VLOOKUP(MM10,'Días Festivos y Laborables'!$E$4:$F$10,2,0)="Si",NOT(ISNUMBER(VLOOKUP(DATE($A$5,$A$7+1-1,MM9),Feriados,1,0)))),TRUE,FALSE),FALSE)</f>
        <v>0</v>
      </c>
      <c r="MN8" s="29" t="b">
        <f>IFERROR(IF(AND(VLOOKUP(MN10,'Días Festivos y Laborables'!$E$4:$F$10,2,0)="Si",NOT(ISNUMBER(VLOOKUP(DATE($A$5,$A$7+1-1,MN9),Feriados,1,0)))),TRUE,FALSE),FALSE)</f>
        <v>0</v>
      </c>
      <c r="MO8" s="29" t="b">
        <f>IFERROR(IF(AND(VLOOKUP(MO10,'Días Festivos y Laborables'!$E$4:$F$10,2,0)="Si",NOT(ISNUMBER(VLOOKUP(DATE($A$5,$A$7+1-1,MO9),Feriados,1,0)))),TRUE,FALSE),FALSE)</f>
        <v>0</v>
      </c>
      <c r="MP8" s="29" t="b">
        <f>IFERROR(IF(AND(VLOOKUP(MP10,'Días Festivos y Laborables'!$E$4:$F$10,2,0)="Si",NOT(ISNUMBER(VLOOKUP(DATE($A$5,$A$7+1-1,MP9),Feriados,1,0)))),TRUE,FALSE),FALSE)</f>
        <v>0</v>
      </c>
      <c r="MQ8" s="29" t="b">
        <f>IFERROR(IF(AND(VLOOKUP(MQ10,'Días Festivos y Laborables'!$E$4:$F$10,2,0)="Si",NOT(ISNUMBER(VLOOKUP(DATE($A$5,$A$7+1-1,MQ9),Feriados,1,0)))),TRUE,FALSE),FALSE)</f>
        <v>0</v>
      </c>
      <c r="MR8" s="29" t="b">
        <f>IFERROR(IF(AND(VLOOKUP(MR10,'Días Festivos y Laborables'!$E$4:$F$10,2,0)="Si",NOT(ISNUMBER(VLOOKUP(DATE($A$5,$A$7+1-1,MR9),Feriados,1,0)))),TRUE,FALSE),FALSE)</f>
        <v>0</v>
      </c>
      <c r="MS8" s="29" t="b">
        <f>IFERROR(IF(AND(VLOOKUP(MS10,'Días Festivos y Laborables'!$E$4:$F$10,2,0)="Si",NOT(ISNUMBER(VLOOKUP(DATE($A$5,$A$7+1-1,MS9),Feriados,1,0)))),TRUE,FALSE),FALSE)</f>
        <v>0</v>
      </c>
      <c r="MT8" s="29" t="b">
        <f>IFERROR(IF(AND(VLOOKUP(MT10,'Días Festivos y Laborables'!$E$4:$F$10,2,0)="Si",NOT(ISNUMBER(VLOOKUP(DATE($A$5,$A$7+1-1,MT9),Feriados,1,0)))),TRUE,FALSE),FALSE)</f>
        <v>0</v>
      </c>
      <c r="MU8" s="29" t="b">
        <f>IFERROR(IF(AND(VLOOKUP(MU10,'Días Festivos y Laborables'!$E$4:$F$10,2,0)="Si",NOT(ISNUMBER(VLOOKUP(DATE($A$5,$A$7+1-1,MU9),Feriados,1,0)))),TRUE,FALSE),FALSE)</f>
        <v>0</v>
      </c>
      <c r="MV8" s="29" t="b">
        <f>IFERROR(IF(AND(VLOOKUP(MV10,'Días Festivos y Laborables'!$E$4:$F$10,2,0)="Si",NOT(ISNUMBER(VLOOKUP(DATE($A$5,$A$7+1-1,MV9),Feriados,1,0)))),TRUE,FALSE),FALSE)</f>
        <v>0</v>
      </c>
      <c r="MW8" s="29" t="b">
        <f>IFERROR(IF(AND(VLOOKUP(MW10,'Días Festivos y Laborables'!$E$4:$F$10,2,0)="Si",NOT(ISNUMBER(VLOOKUP(DATE($A$5,$A$7+1-1,MW9),Feriados,1,0)))),TRUE,FALSE),FALSE)</f>
        <v>0</v>
      </c>
      <c r="MX8" s="29" t="b">
        <f>IFERROR(IF(AND(VLOOKUP(MX10,'Días Festivos y Laborables'!$E$4:$F$10,2,0)="Si",NOT(ISNUMBER(VLOOKUP(DATE($A$5,$A$7+1-1,MX9),Feriados,1,0)))),TRUE,FALSE),FALSE)</f>
        <v>0</v>
      </c>
      <c r="MY8" s="29" t="b">
        <f>IFERROR(IF(AND(VLOOKUP(MY10,'Días Festivos y Laborables'!$E$4:$F$10,2,0)="Si",NOT(ISNUMBER(VLOOKUP(DATE($A$5,$A$7+1-1,MY9),Feriados,1,0)))),TRUE,FALSE),FALSE)</f>
        <v>0</v>
      </c>
      <c r="MZ8" s="29" t="b">
        <f>IFERROR(IF(AND(VLOOKUP(MZ10,'Días Festivos y Laborables'!$E$4:$F$10,2,0)="Si",NOT(ISNUMBER(VLOOKUP(DATE($A$5,$A$7+1-1,MZ9),Feriados,1,0)))),TRUE,FALSE),FALSE)</f>
        <v>0</v>
      </c>
      <c r="NA8" s="29" t="b">
        <f>IFERROR(IF(AND(VLOOKUP(NA10,'Días Festivos y Laborables'!$E$4:$F$10,2,0)="Si",NOT(ISNUMBER(VLOOKUP(DATE($A$5,$A$7+1-1,NA9),Feriados,1,0)))),TRUE,FALSE),FALSE)</f>
        <v>0</v>
      </c>
      <c r="NB8" s="29" t="b">
        <f>IFERROR(IF(AND(VLOOKUP(NB10,'Días Festivos y Laborables'!$E$4:$F$10,2,0)="Si",NOT(ISNUMBER(VLOOKUP(DATE($A$5,$A$7+1-1,NB9),Feriados,1,0)))),TRUE,FALSE),FALSE)</f>
        <v>0</v>
      </c>
      <c r="NC8" s="29" t="b">
        <f>IFERROR(IF(AND(VLOOKUP(NC10,'Días Festivos y Laborables'!$E$4:$F$10,2,0)="Si",NOT(ISNUMBER(VLOOKUP(DATE($A$5,$A$7+1-1,NC9),Feriados,1,0)))),TRUE,FALSE),FALSE)</f>
        <v>0</v>
      </c>
      <c r="ND8" s="29" t="b">
        <f>IFERROR(IF(AND(VLOOKUP(ND10,'Días Festivos y Laborables'!$E$4:$F$10,2,0)="Si",NOT(ISNUMBER(VLOOKUP(DATE($A$5,$A$7+1-1,ND9),Feriados,1,0)))),TRUE,FALSE),FALSE)</f>
        <v>0</v>
      </c>
      <c r="NE8" s="29" t="b">
        <f>IFERROR(IF(AND(VLOOKUP(NE10,'Días Festivos y Laborables'!$E$4:$F$10,2,0)="Si",NOT(ISNUMBER(VLOOKUP(DATE($A$5,$A$7+1-1,NE9),Feriados,1,0)))),TRUE,FALSE),FALSE)</f>
        <v>0</v>
      </c>
      <c r="NF8" s="29" t="b">
        <f>IFERROR(IF(AND(VLOOKUP(NF10,'Días Festivos y Laborables'!$E$4:$F$10,2,0)="Si",NOT(ISNUMBER(VLOOKUP(DATE($A$5,$A$7+1-1,NF9),Feriados,1,0)))),TRUE,FALSE),FALSE)</f>
        <v>0</v>
      </c>
      <c r="NG8" s="29" t="b">
        <f>IFERROR(IF(AND(VLOOKUP(NG10,'Días Festivos y Laborables'!$E$4:$F$10,2,0)="Si",NOT(ISNUMBER(VLOOKUP(DATE($A$5,$A$7+1-1,NG9),Feriados,1,0)))),TRUE,FALSE),FALSE)</f>
        <v>0</v>
      </c>
      <c r="NH8" s="29" t="b">
        <f>IFERROR(IF(AND(VLOOKUP(NH10,'Días Festivos y Laborables'!$E$4:$F$10,2,0)="Si",NOT(ISNUMBER(VLOOKUP(DATE($A$5,$A$7+1-1,NH9),Feriados,1,0)))),TRUE,FALSE),FALSE)</f>
        <v>0</v>
      </c>
      <c r="NI8" s="29" t="b">
        <f>IFERROR(IF(AND(VLOOKUP(NI10,'Días Festivos y Laborables'!$E$4:$F$10,2,0)="Si",NOT(ISNUMBER(VLOOKUP(DATE($A$5,$A$7+1-1,NI9),Feriados,1,0)))),TRUE,FALSE),FALSE)</f>
        <v>0</v>
      </c>
      <c r="NJ8" s="30"/>
      <c r="NK8" s="30"/>
      <c r="NL8" s="30"/>
      <c r="NM8" s="30"/>
      <c r="NN8" s="140" t="s">
        <v>41</v>
      </c>
      <c r="NO8" s="140"/>
      <c r="NP8" s="140"/>
      <c r="NQ8" s="140"/>
      <c r="NR8" s="140"/>
      <c r="NS8" s="140"/>
      <c r="NT8" s="140"/>
      <c r="NU8" s="140"/>
      <c r="NV8" s="140"/>
    </row>
    <row r="9" spans="1:758" ht="15.75" customHeight="1" thickBot="1">
      <c r="A9" s="135" t="s">
        <v>57</v>
      </c>
      <c r="B9" s="31" t="str">
        <f>IF(AND((COLUMN()-1)&gt;31*($A$7-1),MONTH(DATE($A$5+INT(($A$7+1)/12),INT((COLUMN()-1)/31.001)+1,ROUNDUP(MOD(COLUMN()-1,31.001),0)))=ROUNDUP(MOD(1+$A$7-1,12.01),0)),ROUNDUP(MOD(COLUMN()-1,31.001),0),"")</f>
        <v/>
      </c>
      <c r="C9" s="31" t="str">
        <f t="shared" ref="C9:BN9" si="0">IF(AND((COLUMN()-1)&gt;31*($A$7-1),MONTH(DATE($A$5+INT(($A$7+1)/12),INT((COLUMN()-1)/31.001)+1,ROUNDUP(MOD(COLUMN()-1,31.001),0)))=ROUNDUP(MOD(1+$A$7-1,12.01),0)),ROUNDUP(MOD(COLUMN()-1,31.001),0),"")</f>
        <v/>
      </c>
      <c r="D9" s="31" t="str">
        <f t="shared" si="0"/>
        <v/>
      </c>
      <c r="E9" s="31" t="str">
        <f t="shared" si="0"/>
        <v/>
      </c>
      <c r="F9" s="31" t="str">
        <f t="shared" si="0"/>
        <v/>
      </c>
      <c r="G9" s="31" t="str">
        <f t="shared" si="0"/>
        <v/>
      </c>
      <c r="H9" s="31" t="str">
        <f t="shared" si="0"/>
        <v/>
      </c>
      <c r="I9" s="31" t="str">
        <f t="shared" si="0"/>
        <v/>
      </c>
      <c r="J9" s="31" t="str">
        <f t="shared" si="0"/>
        <v/>
      </c>
      <c r="K9" s="31" t="str">
        <f t="shared" si="0"/>
        <v/>
      </c>
      <c r="L9" s="31" t="str">
        <f t="shared" si="0"/>
        <v/>
      </c>
      <c r="M9" s="31" t="str">
        <f t="shared" si="0"/>
        <v/>
      </c>
      <c r="N9" s="31" t="str">
        <f t="shared" si="0"/>
        <v/>
      </c>
      <c r="O9" s="31" t="str">
        <f t="shared" si="0"/>
        <v/>
      </c>
      <c r="P9" s="31" t="str">
        <f t="shared" si="0"/>
        <v/>
      </c>
      <c r="Q9" s="31" t="str">
        <f t="shared" si="0"/>
        <v/>
      </c>
      <c r="R9" s="31" t="str">
        <f t="shared" si="0"/>
        <v/>
      </c>
      <c r="S9" s="31" t="str">
        <f t="shared" si="0"/>
        <v/>
      </c>
      <c r="T9" s="31" t="str">
        <f t="shared" si="0"/>
        <v/>
      </c>
      <c r="U9" s="31" t="str">
        <f t="shared" si="0"/>
        <v/>
      </c>
      <c r="V9" s="31" t="str">
        <f t="shared" si="0"/>
        <v/>
      </c>
      <c r="W9" s="31" t="str">
        <f t="shared" si="0"/>
        <v/>
      </c>
      <c r="X9" s="31" t="str">
        <f t="shared" si="0"/>
        <v/>
      </c>
      <c r="Y9" s="31" t="str">
        <f t="shared" si="0"/>
        <v/>
      </c>
      <c r="Z9" s="31" t="str">
        <f t="shared" si="0"/>
        <v/>
      </c>
      <c r="AA9" s="31" t="str">
        <f t="shared" si="0"/>
        <v/>
      </c>
      <c r="AB9" s="31" t="str">
        <f t="shared" si="0"/>
        <v/>
      </c>
      <c r="AC9" s="31" t="str">
        <f t="shared" si="0"/>
        <v/>
      </c>
      <c r="AD9" s="31" t="str">
        <f t="shared" si="0"/>
        <v/>
      </c>
      <c r="AE9" s="31" t="str">
        <f t="shared" si="0"/>
        <v/>
      </c>
      <c r="AF9" s="31" t="str">
        <f t="shared" si="0"/>
        <v/>
      </c>
      <c r="AG9" s="32" t="str">
        <f t="shared" si="0"/>
        <v/>
      </c>
      <c r="AH9" s="32" t="str">
        <f t="shared" si="0"/>
        <v/>
      </c>
      <c r="AI9" s="32" t="str">
        <f t="shared" si="0"/>
        <v/>
      </c>
      <c r="AJ9" s="32" t="str">
        <f t="shared" si="0"/>
        <v/>
      </c>
      <c r="AK9" s="32" t="str">
        <f t="shared" si="0"/>
        <v/>
      </c>
      <c r="AL9" s="32" t="str">
        <f t="shared" si="0"/>
        <v/>
      </c>
      <c r="AM9" s="32" t="str">
        <f t="shared" si="0"/>
        <v/>
      </c>
      <c r="AN9" s="32" t="str">
        <f t="shared" si="0"/>
        <v/>
      </c>
      <c r="AO9" s="32" t="str">
        <f t="shared" si="0"/>
        <v/>
      </c>
      <c r="AP9" s="32" t="str">
        <f t="shared" si="0"/>
        <v/>
      </c>
      <c r="AQ9" s="32" t="str">
        <f t="shared" si="0"/>
        <v/>
      </c>
      <c r="AR9" s="32" t="str">
        <f t="shared" si="0"/>
        <v/>
      </c>
      <c r="AS9" s="32" t="str">
        <f t="shared" si="0"/>
        <v/>
      </c>
      <c r="AT9" s="32" t="str">
        <f t="shared" si="0"/>
        <v/>
      </c>
      <c r="AU9" s="32" t="str">
        <f t="shared" si="0"/>
        <v/>
      </c>
      <c r="AV9" s="32" t="str">
        <f t="shared" si="0"/>
        <v/>
      </c>
      <c r="AW9" s="32" t="str">
        <f t="shared" si="0"/>
        <v/>
      </c>
      <c r="AX9" s="32" t="str">
        <f t="shared" si="0"/>
        <v/>
      </c>
      <c r="AY9" s="32" t="str">
        <f t="shared" si="0"/>
        <v/>
      </c>
      <c r="AZ9" s="32" t="str">
        <f t="shared" si="0"/>
        <v/>
      </c>
      <c r="BA9" s="32" t="str">
        <f t="shared" si="0"/>
        <v/>
      </c>
      <c r="BB9" s="32" t="str">
        <f t="shared" si="0"/>
        <v/>
      </c>
      <c r="BC9" s="32" t="str">
        <f t="shared" si="0"/>
        <v/>
      </c>
      <c r="BD9" s="32" t="str">
        <f t="shared" si="0"/>
        <v/>
      </c>
      <c r="BE9" s="32" t="str">
        <f t="shared" si="0"/>
        <v/>
      </c>
      <c r="BF9" s="32" t="str">
        <f t="shared" si="0"/>
        <v/>
      </c>
      <c r="BG9" s="32" t="str">
        <f t="shared" si="0"/>
        <v/>
      </c>
      <c r="BH9" s="32" t="str">
        <f t="shared" si="0"/>
        <v/>
      </c>
      <c r="BI9" s="32" t="str">
        <f t="shared" si="0"/>
        <v/>
      </c>
      <c r="BJ9" s="32" t="str">
        <f t="shared" si="0"/>
        <v/>
      </c>
      <c r="BK9" s="32" t="str">
        <f t="shared" si="0"/>
        <v/>
      </c>
      <c r="BL9" s="31" t="str">
        <f t="shared" si="0"/>
        <v/>
      </c>
      <c r="BM9" s="31" t="str">
        <f t="shared" si="0"/>
        <v/>
      </c>
      <c r="BN9" s="31" t="str">
        <f t="shared" si="0"/>
        <v/>
      </c>
      <c r="BO9" s="31" t="str">
        <f t="shared" ref="BO9:DZ9" si="1">IF(AND((COLUMN()-1)&gt;31*($A$7-1),MONTH(DATE($A$5+INT(($A$7+1)/12),INT((COLUMN()-1)/31.001)+1,ROUNDUP(MOD(COLUMN()-1,31.001),0)))=ROUNDUP(MOD(1+$A$7-1,12.01),0)),ROUNDUP(MOD(COLUMN()-1,31.001),0),"")</f>
        <v/>
      </c>
      <c r="BP9" s="31" t="str">
        <f t="shared" si="1"/>
        <v/>
      </c>
      <c r="BQ9" s="31" t="str">
        <f t="shared" si="1"/>
        <v/>
      </c>
      <c r="BR9" s="31" t="str">
        <f t="shared" si="1"/>
        <v/>
      </c>
      <c r="BS9" s="31" t="str">
        <f t="shared" si="1"/>
        <v/>
      </c>
      <c r="BT9" s="31" t="str">
        <f t="shared" si="1"/>
        <v/>
      </c>
      <c r="BU9" s="31" t="str">
        <f t="shared" si="1"/>
        <v/>
      </c>
      <c r="BV9" s="31" t="str">
        <f t="shared" si="1"/>
        <v/>
      </c>
      <c r="BW9" s="31" t="str">
        <f t="shared" si="1"/>
        <v/>
      </c>
      <c r="BX9" s="31" t="str">
        <f t="shared" si="1"/>
        <v/>
      </c>
      <c r="BY9" s="31" t="str">
        <f t="shared" si="1"/>
        <v/>
      </c>
      <c r="BZ9" s="31" t="str">
        <f t="shared" si="1"/>
        <v/>
      </c>
      <c r="CA9" s="31" t="str">
        <f t="shared" si="1"/>
        <v/>
      </c>
      <c r="CB9" s="31" t="str">
        <f t="shared" si="1"/>
        <v/>
      </c>
      <c r="CC9" s="31" t="str">
        <f t="shared" si="1"/>
        <v/>
      </c>
      <c r="CD9" s="31" t="str">
        <f t="shared" si="1"/>
        <v/>
      </c>
      <c r="CE9" s="31" t="str">
        <f t="shared" si="1"/>
        <v/>
      </c>
      <c r="CF9" s="31" t="str">
        <f t="shared" si="1"/>
        <v/>
      </c>
      <c r="CG9" s="31" t="str">
        <f t="shared" si="1"/>
        <v/>
      </c>
      <c r="CH9" s="31" t="str">
        <f t="shared" si="1"/>
        <v/>
      </c>
      <c r="CI9" s="31" t="str">
        <f t="shared" si="1"/>
        <v/>
      </c>
      <c r="CJ9" s="31" t="str">
        <f t="shared" si="1"/>
        <v/>
      </c>
      <c r="CK9" s="31" t="str">
        <f t="shared" si="1"/>
        <v/>
      </c>
      <c r="CL9" s="31" t="str">
        <f t="shared" si="1"/>
        <v/>
      </c>
      <c r="CM9" s="31" t="str">
        <f t="shared" si="1"/>
        <v/>
      </c>
      <c r="CN9" s="31" t="str">
        <f t="shared" si="1"/>
        <v/>
      </c>
      <c r="CO9" s="31" t="str">
        <f t="shared" si="1"/>
        <v/>
      </c>
      <c r="CP9" s="31" t="str">
        <f t="shared" si="1"/>
        <v/>
      </c>
      <c r="CQ9" s="31">
        <f t="shared" si="1"/>
        <v>1</v>
      </c>
      <c r="CR9" s="31">
        <f t="shared" si="1"/>
        <v>2</v>
      </c>
      <c r="CS9" s="31">
        <f t="shared" si="1"/>
        <v>3</v>
      </c>
      <c r="CT9" s="31">
        <f t="shared" si="1"/>
        <v>4</v>
      </c>
      <c r="CU9" s="31">
        <f t="shared" si="1"/>
        <v>5</v>
      </c>
      <c r="CV9" s="31">
        <f t="shared" si="1"/>
        <v>6</v>
      </c>
      <c r="CW9" s="31">
        <f t="shared" si="1"/>
        <v>7</v>
      </c>
      <c r="CX9" s="31">
        <f t="shared" si="1"/>
        <v>8</v>
      </c>
      <c r="CY9" s="31">
        <f t="shared" si="1"/>
        <v>9</v>
      </c>
      <c r="CZ9" s="31">
        <f t="shared" si="1"/>
        <v>10</v>
      </c>
      <c r="DA9" s="31">
        <f t="shared" si="1"/>
        <v>11</v>
      </c>
      <c r="DB9" s="31">
        <f t="shared" si="1"/>
        <v>12</v>
      </c>
      <c r="DC9" s="31">
        <f t="shared" si="1"/>
        <v>13</v>
      </c>
      <c r="DD9" s="31">
        <f t="shared" si="1"/>
        <v>14</v>
      </c>
      <c r="DE9" s="31">
        <f t="shared" si="1"/>
        <v>15</v>
      </c>
      <c r="DF9" s="31">
        <f t="shared" si="1"/>
        <v>16</v>
      </c>
      <c r="DG9" s="31">
        <f t="shared" si="1"/>
        <v>17</v>
      </c>
      <c r="DH9" s="31">
        <f t="shared" si="1"/>
        <v>18</v>
      </c>
      <c r="DI9" s="31">
        <f t="shared" si="1"/>
        <v>19</v>
      </c>
      <c r="DJ9" s="31">
        <f t="shared" si="1"/>
        <v>20</v>
      </c>
      <c r="DK9" s="31">
        <f t="shared" si="1"/>
        <v>21</v>
      </c>
      <c r="DL9" s="31">
        <f t="shared" si="1"/>
        <v>22</v>
      </c>
      <c r="DM9" s="31">
        <f t="shared" si="1"/>
        <v>23</v>
      </c>
      <c r="DN9" s="31">
        <f t="shared" si="1"/>
        <v>24</v>
      </c>
      <c r="DO9" s="31">
        <f t="shared" si="1"/>
        <v>25</v>
      </c>
      <c r="DP9" s="31">
        <f t="shared" si="1"/>
        <v>26</v>
      </c>
      <c r="DQ9" s="31">
        <f t="shared" si="1"/>
        <v>27</v>
      </c>
      <c r="DR9" s="31">
        <f t="shared" si="1"/>
        <v>28</v>
      </c>
      <c r="DS9" s="31">
        <f t="shared" si="1"/>
        <v>29</v>
      </c>
      <c r="DT9" s="31">
        <f t="shared" si="1"/>
        <v>30</v>
      </c>
      <c r="DU9" s="31" t="str">
        <f t="shared" si="1"/>
        <v/>
      </c>
      <c r="DV9" s="33" t="str">
        <f t="shared" si="1"/>
        <v/>
      </c>
      <c r="DW9" s="33" t="str">
        <f t="shared" si="1"/>
        <v/>
      </c>
      <c r="DX9" s="33" t="str">
        <f t="shared" si="1"/>
        <v/>
      </c>
      <c r="DY9" s="33" t="str">
        <f t="shared" si="1"/>
        <v/>
      </c>
      <c r="DZ9" s="33" t="str">
        <f t="shared" si="1"/>
        <v/>
      </c>
      <c r="EA9" s="33" t="str">
        <f t="shared" ref="EA9:GL9" si="2">IF(AND((COLUMN()-1)&gt;31*($A$7-1),MONTH(DATE($A$5+INT(($A$7+1)/12),INT((COLUMN()-1)/31.001)+1,ROUNDUP(MOD(COLUMN()-1,31.001),0)))=ROUNDUP(MOD(1+$A$7-1,12.01),0)),ROUNDUP(MOD(COLUMN()-1,31.001),0),"")</f>
        <v/>
      </c>
      <c r="EB9" s="33" t="str">
        <f t="shared" si="2"/>
        <v/>
      </c>
      <c r="EC9" s="33" t="str">
        <f t="shared" si="2"/>
        <v/>
      </c>
      <c r="ED9" s="33" t="str">
        <f t="shared" si="2"/>
        <v/>
      </c>
      <c r="EE9" s="33" t="str">
        <f t="shared" si="2"/>
        <v/>
      </c>
      <c r="EF9" s="33" t="str">
        <f t="shared" si="2"/>
        <v/>
      </c>
      <c r="EG9" s="33" t="str">
        <f t="shared" si="2"/>
        <v/>
      </c>
      <c r="EH9" s="33" t="str">
        <f t="shared" si="2"/>
        <v/>
      </c>
      <c r="EI9" s="33" t="str">
        <f t="shared" si="2"/>
        <v/>
      </c>
      <c r="EJ9" s="33" t="str">
        <f t="shared" si="2"/>
        <v/>
      </c>
      <c r="EK9" s="33" t="str">
        <f t="shared" si="2"/>
        <v/>
      </c>
      <c r="EL9" s="33" t="str">
        <f t="shared" si="2"/>
        <v/>
      </c>
      <c r="EM9" s="33" t="str">
        <f t="shared" si="2"/>
        <v/>
      </c>
      <c r="EN9" s="33" t="str">
        <f t="shared" si="2"/>
        <v/>
      </c>
      <c r="EO9" s="33" t="str">
        <f t="shared" si="2"/>
        <v/>
      </c>
      <c r="EP9" s="33" t="str">
        <f t="shared" si="2"/>
        <v/>
      </c>
      <c r="EQ9" s="33" t="str">
        <f t="shared" si="2"/>
        <v/>
      </c>
      <c r="ER9" s="33" t="str">
        <f t="shared" si="2"/>
        <v/>
      </c>
      <c r="ES9" s="33" t="str">
        <f t="shared" si="2"/>
        <v/>
      </c>
      <c r="ET9" s="33" t="str">
        <f t="shared" si="2"/>
        <v/>
      </c>
      <c r="EU9" s="33" t="str">
        <f t="shared" si="2"/>
        <v/>
      </c>
      <c r="EV9" s="33" t="str">
        <f t="shared" si="2"/>
        <v/>
      </c>
      <c r="EW9" s="33" t="str">
        <f t="shared" si="2"/>
        <v/>
      </c>
      <c r="EX9" s="33" t="str">
        <f t="shared" si="2"/>
        <v/>
      </c>
      <c r="EY9" s="33" t="str">
        <f t="shared" si="2"/>
        <v/>
      </c>
      <c r="EZ9" s="33" t="str">
        <f t="shared" si="2"/>
        <v/>
      </c>
      <c r="FA9" s="34" t="str">
        <f t="shared" si="2"/>
        <v/>
      </c>
      <c r="FB9" s="34" t="str">
        <f t="shared" si="2"/>
        <v/>
      </c>
      <c r="FC9" s="34" t="str">
        <f t="shared" si="2"/>
        <v/>
      </c>
      <c r="FD9" s="34" t="str">
        <f t="shared" si="2"/>
        <v/>
      </c>
      <c r="FE9" s="34" t="str">
        <f t="shared" si="2"/>
        <v/>
      </c>
      <c r="FF9" s="34" t="str">
        <f t="shared" si="2"/>
        <v/>
      </c>
      <c r="FG9" s="34" t="str">
        <f t="shared" si="2"/>
        <v/>
      </c>
      <c r="FH9" s="34" t="str">
        <f t="shared" si="2"/>
        <v/>
      </c>
      <c r="FI9" s="34" t="str">
        <f t="shared" si="2"/>
        <v/>
      </c>
      <c r="FJ9" s="34" t="str">
        <f t="shared" si="2"/>
        <v/>
      </c>
      <c r="FK9" s="34" t="str">
        <f t="shared" si="2"/>
        <v/>
      </c>
      <c r="FL9" s="34" t="str">
        <f t="shared" si="2"/>
        <v/>
      </c>
      <c r="FM9" s="34" t="str">
        <f t="shared" si="2"/>
        <v/>
      </c>
      <c r="FN9" s="34" t="str">
        <f t="shared" si="2"/>
        <v/>
      </c>
      <c r="FO9" s="34" t="str">
        <f t="shared" si="2"/>
        <v/>
      </c>
      <c r="FP9" s="34" t="str">
        <f t="shared" si="2"/>
        <v/>
      </c>
      <c r="FQ9" s="34" t="str">
        <f t="shared" si="2"/>
        <v/>
      </c>
      <c r="FR9" s="34" t="str">
        <f t="shared" si="2"/>
        <v/>
      </c>
      <c r="FS9" s="34" t="str">
        <f t="shared" si="2"/>
        <v/>
      </c>
      <c r="FT9" s="34" t="str">
        <f t="shared" si="2"/>
        <v/>
      </c>
      <c r="FU9" s="34" t="str">
        <f t="shared" si="2"/>
        <v/>
      </c>
      <c r="FV9" s="34" t="str">
        <f t="shared" si="2"/>
        <v/>
      </c>
      <c r="FW9" s="34" t="str">
        <f t="shared" si="2"/>
        <v/>
      </c>
      <c r="FX9" s="34" t="str">
        <f t="shared" si="2"/>
        <v/>
      </c>
      <c r="FY9" s="34" t="str">
        <f t="shared" si="2"/>
        <v/>
      </c>
      <c r="FZ9" s="34" t="str">
        <f t="shared" si="2"/>
        <v/>
      </c>
      <c r="GA9" s="34" t="str">
        <f t="shared" si="2"/>
        <v/>
      </c>
      <c r="GB9" s="34" t="str">
        <f t="shared" si="2"/>
        <v/>
      </c>
      <c r="GC9" s="34" t="str">
        <f t="shared" si="2"/>
        <v/>
      </c>
      <c r="GD9" s="34" t="str">
        <f t="shared" si="2"/>
        <v/>
      </c>
      <c r="GE9" s="34" t="str">
        <f t="shared" si="2"/>
        <v/>
      </c>
      <c r="GF9" s="31" t="str">
        <f t="shared" si="2"/>
        <v/>
      </c>
      <c r="GG9" s="31" t="str">
        <f t="shared" si="2"/>
        <v/>
      </c>
      <c r="GH9" s="31" t="str">
        <f t="shared" si="2"/>
        <v/>
      </c>
      <c r="GI9" s="31" t="str">
        <f t="shared" si="2"/>
        <v/>
      </c>
      <c r="GJ9" s="31" t="str">
        <f t="shared" si="2"/>
        <v/>
      </c>
      <c r="GK9" s="31" t="str">
        <f t="shared" si="2"/>
        <v/>
      </c>
      <c r="GL9" s="31" t="str">
        <f t="shared" si="2"/>
        <v/>
      </c>
      <c r="GM9" s="31" t="str">
        <f t="shared" ref="GM9:IX9" si="3">IF(AND((COLUMN()-1)&gt;31*($A$7-1),MONTH(DATE($A$5+INT(($A$7+1)/12),INT((COLUMN()-1)/31.001)+1,ROUNDUP(MOD(COLUMN()-1,31.001),0)))=ROUNDUP(MOD(1+$A$7-1,12.01),0)),ROUNDUP(MOD(COLUMN()-1,31.001),0),"")</f>
        <v/>
      </c>
      <c r="GN9" s="31" t="str">
        <f t="shared" si="3"/>
        <v/>
      </c>
      <c r="GO9" s="31" t="str">
        <f t="shared" si="3"/>
        <v/>
      </c>
      <c r="GP9" s="31" t="str">
        <f t="shared" si="3"/>
        <v/>
      </c>
      <c r="GQ9" s="31" t="str">
        <f t="shared" si="3"/>
        <v/>
      </c>
      <c r="GR9" s="31" t="str">
        <f t="shared" si="3"/>
        <v/>
      </c>
      <c r="GS9" s="31" t="str">
        <f t="shared" si="3"/>
        <v/>
      </c>
      <c r="GT9" s="31" t="str">
        <f t="shared" si="3"/>
        <v/>
      </c>
      <c r="GU9" s="31" t="str">
        <f t="shared" si="3"/>
        <v/>
      </c>
      <c r="GV9" s="31" t="str">
        <f t="shared" si="3"/>
        <v/>
      </c>
      <c r="GW9" s="31" t="str">
        <f t="shared" si="3"/>
        <v/>
      </c>
      <c r="GX9" s="31" t="str">
        <f t="shared" si="3"/>
        <v/>
      </c>
      <c r="GY9" s="31" t="str">
        <f t="shared" si="3"/>
        <v/>
      </c>
      <c r="GZ9" s="31" t="str">
        <f t="shared" si="3"/>
        <v/>
      </c>
      <c r="HA9" s="31" t="str">
        <f t="shared" si="3"/>
        <v/>
      </c>
      <c r="HB9" s="31" t="str">
        <f t="shared" si="3"/>
        <v/>
      </c>
      <c r="HC9" s="31" t="str">
        <f t="shared" si="3"/>
        <v/>
      </c>
      <c r="HD9" s="31" t="str">
        <f t="shared" si="3"/>
        <v/>
      </c>
      <c r="HE9" s="31" t="str">
        <f t="shared" si="3"/>
        <v/>
      </c>
      <c r="HF9" s="31" t="str">
        <f t="shared" si="3"/>
        <v/>
      </c>
      <c r="HG9" s="31" t="str">
        <f t="shared" si="3"/>
        <v/>
      </c>
      <c r="HH9" s="31" t="str">
        <f t="shared" si="3"/>
        <v/>
      </c>
      <c r="HI9" s="31" t="str">
        <f t="shared" si="3"/>
        <v/>
      </c>
      <c r="HJ9" s="31" t="str">
        <f t="shared" si="3"/>
        <v/>
      </c>
      <c r="HK9" s="35" t="str">
        <f t="shared" si="3"/>
        <v/>
      </c>
      <c r="HL9" s="36" t="str">
        <f t="shared" si="3"/>
        <v/>
      </c>
      <c r="HM9" s="36" t="str">
        <f t="shared" si="3"/>
        <v/>
      </c>
      <c r="HN9" s="36" t="str">
        <f t="shared" si="3"/>
        <v/>
      </c>
      <c r="HO9" s="36" t="str">
        <f t="shared" si="3"/>
        <v/>
      </c>
      <c r="HP9" s="36" t="str">
        <f t="shared" si="3"/>
        <v/>
      </c>
      <c r="HQ9" s="36" t="str">
        <f t="shared" si="3"/>
        <v/>
      </c>
      <c r="HR9" s="36" t="str">
        <f t="shared" si="3"/>
        <v/>
      </c>
      <c r="HS9" s="36" t="str">
        <f t="shared" si="3"/>
        <v/>
      </c>
      <c r="HT9" s="36" t="str">
        <f t="shared" si="3"/>
        <v/>
      </c>
      <c r="HU9" s="36" t="str">
        <f t="shared" si="3"/>
        <v/>
      </c>
      <c r="HV9" s="36" t="str">
        <f t="shared" si="3"/>
        <v/>
      </c>
      <c r="HW9" s="36" t="str">
        <f t="shared" si="3"/>
        <v/>
      </c>
      <c r="HX9" s="36" t="str">
        <f t="shared" si="3"/>
        <v/>
      </c>
      <c r="HY9" s="36" t="str">
        <f t="shared" si="3"/>
        <v/>
      </c>
      <c r="HZ9" s="36" t="str">
        <f t="shared" si="3"/>
        <v/>
      </c>
      <c r="IA9" s="36" t="str">
        <f t="shared" si="3"/>
        <v/>
      </c>
      <c r="IB9" s="36" t="str">
        <f t="shared" si="3"/>
        <v/>
      </c>
      <c r="IC9" s="36" t="str">
        <f t="shared" si="3"/>
        <v/>
      </c>
      <c r="ID9" s="36" t="str">
        <f t="shared" si="3"/>
        <v/>
      </c>
      <c r="IE9" s="36" t="str">
        <f t="shared" si="3"/>
        <v/>
      </c>
      <c r="IF9" s="36" t="str">
        <f t="shared" si="3"/>
        <v/>
      </c>
      <c r="IG9" s="36" t="str">
        <f t="shared" si="3"/>
        <v/>
      </c>
      <c r="IH9" s="36" t="str">
        <f t="shared" si="3"/>
        <v/>
      </c>
      <c r="II9" s="36" t="str">
        <f t="shared" si="3"/>
        <v/>
      </c>
      <c r="IJ9" s="36" t="str">
        <f t="shared" si="3"/>
        <v/>
      </c>
      <c r="IK9" s="36" t="str">
        <f t="shared" si="3"/>
        <v/>
      </c>
      <c r="IL9" s="36" t="str">
        <f t="shared" si="3"/>
        <v/>
      </c>
      <c r="IM9" s="36" t="str">
        <f t="shared" si="3"/>
        <v/>
      </c>
      <c r="IN9" s="36" t="str">
        <f t="shared" si="3"/>
        <v/>
      </c>
      <c r="IO9" s="37" t="str">
        <f t="shared" si="3"/>
        <v/>
      </c>
      <c r="IP9" s="31" t="str">
        <f t="shared" si="3"/>
        <v/>
      </c>
      <c r="IQ9" s="31" t="str">
        <f t="shared" si="3"/>
        <v/>
      </c>
      <c r="IR9" s="31" t="str">
        <f t="shared" si="3"/>
        <v/>
      </c>
      <c r="IS9" s="31" t="str">
        <f t="shared" si="3"/>
        <v/>
      </c>
      <c r="IT9" s="31" t="str">
        <f t="shared" si="3"/>
        <v/>
      </c>
      <c r="IU9" s="31" t="str">
        <f t="shared" si="3"/>
        <v/>
      </c>
      <c r="IV9" s="31" t="str">
        <f t="shared" si="3"/>
        <v/>
      </c>
      <c r="IW9" s="31" t="str">
        <f t="shared" si="3"/>
        <v/>
      </c>
      <c r="IX9" s="31" t="str">
        <f t="shared" si="3"/>
        <v/>
      </c>
      <c r="IY9" s="31" t="str">
        <f t="shared" ref="IY9:LJ9" si="4">IF(AND((COLUMN()-1)&gt;31*($A$7-1),MONTH(DATE($A$5+INT(($A$7+1)/12),INT((COLUMN()-1)/31.001)+1,ROUNDUP(MOD(COLUMN()-1,31.001),0)))=ROUNDUP(MOD(1+$A$7-1,12.01),0)),ROUNDUP(MOD(COLUMN()-1,31.001),0),"")</f>
        <v/>
      </c>
      <c r="IZ9" s="31" t="str">
        <f t="shared" si="4"/>
        <v/>
      </c>
      <c r="JA9" s="31" t="str">
        <f t="shared" si="4"/>
        <v/>
      </c>
      <c r="JB9" s="31" t="str">
        <f t="shared" si="4"/>
        <v/>
      </c>
      <c r="JC9" s="31" t="str">
        <f t="shared" si="4"/>
        <v/>
      </c>
      <c r="JD9" s="31" t="str">
        <f t="shared" si="4"/>
        <v/>
      </c>
      <c r="JE9" s="31" t="str">
        <f t="shared" si="4"/>
        <v/>
      </c>
      <c r="JF9" s="31" t="str">
        <f t="shared" si="4"/>
        <v/>
      </c>
      <c r="JG9" s="31" t="str">
        <f t="shared" si="4"/>
        <v/>
      </c>
      <c r="JH9" s="31" t="str">
        <f t="shared" si="4"/>
        <v/>
      </c>
      <c r="JI9" s="31" t="str">
        <f t="shared" si="4"/>
        <v/>
      </c>
      <c r="JJ9" s="31" t="str">
        <f t="shared" si="4"/>
        <v/>
      </c>
      <c r="JK9" s="31" t="str">
        <f t="shared" si="4"/>
        <v/>
      </c>
      <c r="JL9" s="31" t="str">
        <f t="shared" si="4"/>
        <v/>
      </c>
      <c r="JM9" s="31" t="str">
        <f t="shared" si="4"/>
        <v/>
      </c>
      <c r="JN9" s="31" t="str">
        <f t="shared" si="4"/>
        <v/>
      </c>
      <c r="JO9" s="31" t="str">
        <f t="shared" si="4"/>
        <v/>
      </c>
      <c r="JP9" s="31" t="str">
        <f t="shared" si="4"/>
        <v/>
      </c>
      <c r="JQ9" s="31" t="str">
        <f t="shared" si="4"/>
        <v/>
      </c>
      <c r="JR9" s="31" t="str">
        <f t="shared" si="4"/>
        <v/>
      </c>
      <c r="JS9" s="31" t="str">
        <f t="shared" si="4"/>
        <v/>
      </c>
      <c r="JT9" s="31" t="str">
        <f t="shared" si="4"/>
        <v/>
      </c>
      <c r="JU9" s="31" t="str">
        <f t="shared" si="4"/>
        <v/>
      </c>
      <c r="JV9" s="31" t="str">
        <f t="shared" si="4"/>
        <v/>
      </c>
      <c r="JW9" s="31" t="str">
        <f t="shared" si="4"/>
        <v/>
      </c>
      <c r="JX9" s="31" t="str">
        <f t="shared" si="4"/>
        <v/>
      </c>
      <c r="JY9" s="31" t="str">
        <f t="shared" si="4"/>
        <v/>
      </c>
      <c r="JZ9" s="31" t="str">
        <f t="shared" si="4"/>
        <v/>
      </c>
      <c r="KA9" s="31" t="str">
        <f t="shared" si="4"/>
        <v/>
      </c>
      <c r="KB9" s="31" t="str">
        <f t="shared" si="4"/>
        <v/>
      </c>
      <c r="KC9" s="31" t="str">
        <f t="shared" si="4"/>
        <v/>
      </c>
      <c r="KD9" s="31" t="str">
        <f t="shared" si="4"/>
        <v/>
      </c>
      <c r="KE9" s="31" t="str">
        <f t="shared" si="4"/>
        <v/>
      </c>
      <c r="KF9" s="31" t="str">
        <f t="shared" si="4"/>
        <v/>
      </c>
      <c r="KG9" s="31" t="str">
        <f t="shared" si="4"/>
        <v/>
      </c>
      <c r="KH9" s="31" t="str">
        <f t="shared" si="4"/>
        <v/>
      </c>
      <c r="KI9" s="31" t="str">
        <f t="shared" si="4"/>
        <v/>
      </c>
      <c r="KJ9" s="31" t="str">
        <f t="shared" si="4"/>
        <v/>
      </c>
      <c r="KK9" s="31" t="str">
        <f t="shared" si="4"/>
        <v/>
      </c>
      <c r="KL9" s="31" t="str">
        <f t="shared" si="4"/>
        <v/>
      </c>
      <c r="KM9" s="31" t="str">
        <f t="shared" si="4"/>
        <v/>
      </c>
      <c r="KN9" s="31" t="str">
        <f t="shared" si="4"/>
        <v/>
      </c>
      <c r="KO9" s="31" t="str">
        <f t="shared" si="4"/>
        <v/>
      </c>
      <c r="KP9" s="31" t="str">
        <f t="shared" si="4"/>
        <v/>
      </c>
      <c r="KQ9" s="31" t="str">
        <f t="shared" si="4"/>
        <v/>
      </c>
      <c r="KR9" s="31" t="str">
        <f t="shared" si="4"/>
        <v/>
      </c>
      <c r="KS9" s="31" t="str">
        <f t="shared" si="4"/>
        <v/>
      </c>
      <c r="KT9" s="31" t="str">
        <f t="shared" si="4"/>
        <v/>
      </c>
      <c r="KU9" s="31" t="str">
        <f t="shared" si="4"/>
        <v/>
      </c>
      <c r="KV9" s="31" t="str">
        <f t="shared" si="4"/>
        <v/>
      </c>
      <c r="KW9" s="31" t="str">
        <f t="shared" si="4"/>
        <v/>
      </c>
      <c r="KX9" s="31" t="str">
        <f t="shared" si="4"/>
        <v/>
      </c>
      <c r="KY9" s="31" t="str">
        <f t="shared" si="4"/>
        <v/>
      </c>
      <c r="KZ9" s="38" t="str">
        <f t="shared" si="4"/>
        <v/>
      </c>
      <c r="LA9" s="38" t="str">
        <f t="shared" si="4"/>
        <v/>
      </c>
      <c r="LB9" s="38" t="str">
        <f t="shared" si="4"/>
        <v/>
      </c>
      <c r="LC9" s="38" t="str">
        <f t="shared" si="4"/>
        <v/>
      </c>
      <c r="LD9" s="38" t="str">
        <f t="shared" si="4"/>
        <v/>
      </c>
      <c r="LE9" s="38" t="str">
        <f t="shared" si="4"/>
        <v/>
      </c>
      <c r="LF9" s="38" t="str">
        <f t="shared" si="4"/>
        <v/>
      </c>
      <c r="LG9" s="38" t="str">
        <f t="shared" si="4"/>
        <v/>
      </c>
      <c r="LH9" s="38" t="str">
        <f t="shared" si="4"/>
        <v/>
      </c>
      <c r="LI9" s="38" t="str">
        <f t="shared" si="4"/>
        <v/>
      </c>
      <c r="LJ9" s="38" t="str">
        <f t="shared" si="4"/>
        <v/>
      </c>
      <c r="LK9" s="38" t="str">
        <f t="shared" ref="LK9:NI9" si="5">IF(AND((COLUMN()-1)&gt;31*($A$7-1),MONTH(DATE($A$5+INT(($A$7+1)/12),INT((COLUMN()-1)/31.001)+1,ROUNDUP(MOD(COLUMN()-1,31.001),0)))=ROUNDUP(MOD(1+$A$7-1,12.01),0)),ROUNDUP(MOD(COLUMN()-1,31.001),0),"")</f>
        <v/>
      </c>
      <c r="LL9" s="38" t="str">
        <f t="shared" si="5"/>
        <v/>
      </c>
      <c r="LM9" s="38" t="str">
        <f t="shared" si="5"/>
        <v/>
      </c>
      <c r="LN9" s="38" t="str">
        <f t="shared" si="5"/>
        <v/>
      </c>
      <c r="LO9" s="38" t="str">
        <f t="shared" si="5"/>
        <v/>
      </c>
      <c r="LP9" s="38" t="str">
        <f t="shared" si="5"/>
        <v/>
      </c>
      <c r="LQ9" s="38" t="str">
        <f t="shared" si="5"/>
        <v/>
      </c>
      <c r="LR9" s="38" t="str">
        <f t="shared" si="5"/>
        <v/>
      </c>
      <c r="LS9" s="38" t="str">
        <f t="shared" si="5"/>
        <v/>
      </c>
      <c r="LT9" s="38" t="str">
        <f t="shared" si="5"/>
        <v/>
      </c>
      <c r="LU9" s="38" t="str">
        <f t="shared" si="5"/>
        <v/>
      </c>
      <c r="LV9" s="38" t="str">
        <f t="shared" si="5"/>
        <v/>
      </c>
      <c r="LW9" s="38" t="str">
        <f t="shared" si="5"/>
        <v/>
      </c>
      <c r="LX9" s="38" t="str">
        <f t="shared" si="5"/>
        <v/>
      </c>
      <c r="LY9" s="38" t="str">
        <f t="shared" si="5"/>
        <v/>
      </c>
      <c r="LZ9" s="38" t="str">
        <f t="shared" si="5"/>
        <v/>
      </c>
      <c r="MA9" s="38" t="str">
        <f t="shared" si="5"/>
        <v/>
      </c>
      <c r="MB9" s="38" t="str">
        <f t="shared" si="5"/>
        <v/>
      </c>
      <c r="MC9" s="38" t="str">
        <f t="shared" si="5"/>
        <v/>
      </c>
      <c r="MD9" s="38" t="str">
        <f t="shared" si="5"/>
        <v/>
      </c>
      <c r="ME9" s="39" t="str">
        <f t="shared" si="5"/>
        <v/>
      </c>
      <c r="MF9" s="39" t="str">
        <f t="shared" si="5"/>
        <v/>
      </c>
      <c r="MG9" s="39" t="str">
        <f t="shared" si="5"/>
        <v/>
      </c>
      <c r="MH9" s="39" t="str">
        <f t="shared" si="5"/>
        <v/>
      </c>
      <c r="MI9" s="39" t="str">
        <f t="shared" si="5"/>
        <v/>
      </c>
      <c r="MJ9" s="39" t="str">
        <f t="shared" si="5"/>
        <v/>
      </c>
      <c r="MK9" s="39" t="str">
        <f t="shared" si="5"/>
        <v/>
      </c>
      <c r="ML9" s="39" t="str">
        <f t="shared" si="5"/>
        <v/>
      </c>
      <c r="MM9" s="39" t="str">
        <f t="shared" si="5"/>
        <v/>
      </c>
      <c r="MN9" s="39" t="str">
        <f t="shared" si="5"/>
        <v/>
      </c>
      <c r="MO9" s="39" t="str">
        <f t="shared" si="5"/>
        <v/>
      </c>
      <c r="MP9" s="39" t="str">
        <f t="shared" si="5"/>
        <v/>
      </c>
      <c r="MQ9" s="39" t="str">
        <f t="shared" si="5"/>
        <v/>
      </c>
      <c r="MR9" s="39" t="str">
        <f t="shared" si="5"/>
        <v/>
      </c>
      <c r="MS9" s="39" t="str">
        <f t="shared" si="5"/>
        <v/>
      </c>
      <c r="MT9" s="39" t="str">
        <f t="shared" si="5"/>
        <v/>
      </c>
      <c r="MU9" s="39" t="str">
        <f t="shared" si="5"/>
        <v/>
      </c>
      <c r="MV9" s="39" t="str">
        <f t="shared" si="5"/>
        <v/>
      </c>
      <c r="MW9" s="39" t="str">
        <f t="shared" si="5"/>
        <v/>
      </c>
      <c r="MX9" s="39" t="str">
        <f t="shared" si="5"/>
        <v/>
      </c>
      <c r="MY9" s="39" t="str">
        <f t="shared" si="5"/>
        <v/>
      </c>
      <c r="MZ9" s="39" t="str">
        <f t="shared" si="5"/>
        <v/>
      </c>
      <c r="NA9" s="39" t="str">
        <f t="shared" si="5"/>
        <v/>
      </c>
      <c r="NB9" s="39" t="str">
        <f t="shared" si="5"/>
        <v/>
      </c>
      <c r="NC9" s="39" t="str">
        <f t="shared" si="5"/>
        <v/>
      </c>
      <c r="ND9" s="39" t="str">
        <f t="shared" si="5"/>
        <v/>
      </c>
      <c r="NE9" s="39" t="str">
        <f t="shared" si="5"/>
        <v/>
      </c>
      <c r="NF9" s="39" t="str">
        <f t="shared" si="5"/>
        <v/>
      </c>
      <c r="NG9" s="39" t="str">
        <f t="shared" si="5"/>
        <v/>
      </c>
      <c r="NH9" s="39" t="str">
        <f t="shared" si="5"/>
        <v/>
      </c>
      <c r="NI9" s="39" t="str">
        <f t="shared" si="5"/>
        <v/>
      </c>
      <c r="NJ9" s="40"/>
      <c r="NK9" s="137" t="s">
        <v>34</v>
      </c>
      <c r="NL9" s="137" t="s">
        <v>45</v>
      </c>
      <c r="NM9" s="41"/>
      <c r="NN9" s="137" t="s">
        <v>30</v>
      </c>
      <c r="NO9" s="137" t="s">
        <v>31</v>
      </c>
      <c r="NP9" s="137" t="s">
        <v>35</v>
      </c>
      <c r="NQ9" s="42"/>
      <c r="NR9" s="139" t="s">
        <v>38</v>
      </c>
      <c r="NS9" s="139"/>
      <c r="NT9" s="139"/>
      <c r="NU9" s="139"/>
      <c r="NV9" s="139"/>
    </row>
    <row r="10" spans="1:758" s="60" customFormat="1" ht="24.75" customHeight="1" thickBot="1">
      <c r="A10" s="136"/>
      <c r="B10" s="43" t="str">
        <f>IF(B$9="","",VLOOKUP(WEEKDAY(DATE($A$5,$A$7+1-1,B9),2),Auxiliar!$D$1:$E$7,2,0))</f>
        <v/>
      </c>
      <c r="C10" s="43" t="str">
        <f>IF(C$9="","",VLOOKUP(WEEKDAY(DATE($A$5,$A$7+1-1,C9),2),Auxiliar!$D$1:$E$7,2,0))</f>
        <v/>
      </c>
      <c r="D10" s="43" t="str">
        <f>IF(D$9="","",VLOOKUP(WEEKDAY(DATE($A$5,$A$7+1-1,D9),2),Auxiliar!$D$1:$E$7,2,0))</f>
        <v/>
      </c>
      <c r="E10" s="43" t="str">
        <f>IF(E$9="","",VLOOKUP(WEEKDAY(DATE($A$5,$A$7+1-1,E9),2),Auxiliar!$D$1:$E$7,2,0))</f>
        <v/>
      </c>
      <c r="F10" s="43" t="str">
        <f>IF(F$9="","",VLOOKUP(WEEKDAY(DATE($A$5,$A$7+1-1,F9),2),Auxiliar!$D$1:$E$7,2,0))</f>
        <v/>
      </c>
      <c r="G10" s="43" t="str">
        <f>IF(G$9="","",VLOOKUP(WEEKDAY(DATE($A$5,$A$7+1-1,G9),2),Auxiliar!$D$1:$E$7,2,0))</f>
        <v/>
      </c>
      <c r="H10" s="43" t="str">
        <f>IF(H$9="","",VLOOKUP(WEEKDAY(DATE($A$5,$A$7+1-1,H9),2),Auxiliar!$D$1:$E$7,2,0))</f>
        <v/>
      </c>
      <c r="I10" s="43" t="str">
        <f>IF(I$9="","",VLOOKUP(WEEKDAY(DATE($A$5,$A$7+1-1,I9),2),Auxiliar!$D$1:$E$7,2,0))</f>
        <v/>
      </c>
      <c r="J10" s="43" t="str">
        <f>IF(J$9="","",VLOOKUP(WEEKDAY(DATE($A$5,$A$7+1-1,J9),2),Auxiliar!$D$1:$E$7,2,0))</f>
        <v/>
      </c>
      <c r="K10" s="43" t="str">
        <f>IF(K$9="","",VLOOKUP(WEEKDAY(DATE($A$5,$A$7+1-1,K9),2),Auxiliar!$D$1:$E$7,2,0))</f>
        <v/>
      </c>
      <c r="L10" s="43" t="str">
        <f>IF(L$9="","",VLOOKUP(WEEKDAY(DATE($A$5,$A$7+1-1,L9),2),Auxiliar!$D$1:$E$7,2,0))</f>
        <v/>
      </c>
      <c r="M10" s="43" t="str">
        <f>IF(M$9="","",VLOOKUP(WEEKDAY(DATE($A$5,$A$7+1-1,M9),2),Auxiliar!$D$1:$E$7,2,0))</f>
        <v/>
      </c>
      <c r="N10" s="43" t="str">
        <f>IF(N$9="","",VLOOKUP(WEEKDAY(DATE($A$5,$A$7+1-1,N9),2),Auxiliar!$D$1:$E$7,2,0))</f>
        <v/>
      </c>
      <c r="O10" s="43" t="str">
        <f>IF(O$9="","",VLOOKUP(WEEKDAY(DATE($A$5,$A$7+1-1,O9),2),Auxiliar!$D$1:$E$7,2,0))</f>
        <v/>
      </c>
      <c r="P10" s="43" t="str">
        <f>IF(P$9="","",VLOOKUP(WEEKDAY(DATE($A$5,$A$7+1-1,P9),2),Auxiliar!$D$1:$E$7,2,0))</f>
        <v/>
      </c>
      <c r="Q10" s="43" t="str">
        <f>IF(Q$9="","",VLOOKUP(WEEKDAY(DATE($A$5,$A$7+1-1,Q9),2),Auxiliar!$D$1:$E$7,2,0))</f>
        <v/>
      </c>
      <c r="R10" s="43" t="str">
        <f>IF(R$9="","",VLOOKUP(WEEKDAY(DATE($A$5,$A$7+1-1,R9),2),Auxiliar!$D$1:$E$7,2,0))</f>
        <v/>
      </c>
      <c r="S10" s="43" t="str">
        <f>IF(S$9="","",VLOOKUP(WEEKDAY(DATE($A$5,$A$7+1-1,S9),2),Auxiliar!$D$1:$E$7,2,0))</f>
        <v/>
      </c>
      <c r="T10" s="43" t="str">
        <f>IF(T$9="","",VLOOKUP(WEEKDAY(DATE($A$5,$A$7+1-1,T9),2),Auxiliar!$D$1:$E$7,2,0))</f>
        <v/>
      </c>
      <c r="U10" s="43" t="str">
        <f>IF(U$9="","",VLOOKUP(WEEKDAY(DATE($A$5,$A$7+1-1,U9),2),Auxiliar!$D$1:$E$7,2,0))</f>
        <v/>
      </c>
      <c r="V10" s="43" t="str">
        <f>IF(V$9="","",VLOOKUP(WEEKDAY(DATE($A$5,$A$7+1-1,V9),2),Auxiliar!$D$1:$E$7,2,0))</f>
        <v/>
      </c>
      <c r="W10" s="43" t="str">
        <f>IF(W$9="","",VLOOKUP(WEEKDAY(DATE($A$5,$A$7+1-1,W9),2),Auxiliar!$D$1:$E$7,2,0))</f>
        <v/>
      </c>
      <c r="X10" s="43" t="str">
        <f>IF(X$9="","",VLOOKUP(WEEKDAY(DATE($A$5,$A$7+1-1,X9),2),Auxiliar!$D$1:$E$7,2,0))</f>
        <v/>
      </c>
      <c r="Y10" s="43" t="str">
        <f>IF(Y$9="","",VLOOKUP(WEEKDAY(DATE($A$5,$A$7+1-1,Y9),2),Auxiliar!$D$1:$E$7,2,0))</f>
        <v/>
      </c>
      <c r="Z10" s="43" t="str">
        <f>IF(Z$9="","",VLOOKUP(WEEKDAY(DATE($A$5,$A$7+1-1,Z9),2),Auxiliar!$D$1:$E$7,2,0))</f>
        <v/>
      </c>
      <c r="AA10" s="43" t="str">
        <f>IF(AA$9="","",VLOOKUP(WEEKDAY(DATE($A$5,$A$7+1-1,AA9),2),Auxiliar!$D$1:$E$7,2,0))</f>
        <v/>
      </c>
      <c r="AB10" s="43" t="str">
        <f>IF(AB$9="","",VLOOKUP(WEEKDAY(DATE($A$5,$A$7+1-1,AB9),2),Auxiliar!$D$1:$E$7,2,0))</f>
        <v/>
      </c>
      <c r="AC10" s="43" t="str">
        <f>IF(AC$9="","",VLOOKUP(WEEKDAY(DATE($A$5,$A$7+1-1,AC9),2),Auxiliar!$D$1:$E$7,2,0))</f>
        <v/>
      </c>
      <c r="AD10" s="43" t="str">
        <f>IF(AD$9="","",VLOOKUP(WEEKDAY(DATE($A$5,$A$7+1-1,AD9),2),Auxiliar!$D$1:$E$7,2,0))</f>
        <v/>
      </c>
      <c r="AE10" s="43" t="str">
        <f>IF(AE$9="","",VLOOKUP(WEEKDAY(DATE($A$5,$A$7+1-1,AE9),2),Auxiliar!$D$1:$E$7,2,0))</f>
        <v/>
      </c>
      <c r="AF10" s="43" t="str">
        <f>IF(AF$9="","",VLOOKUP(WEEKDAY(DATE($A$5,$A$7+1-1,AF9),2),Auxiliar!$D$1:$E$7,2,0))</f>
        <v/>
      </c>
      <c r="AG10" s="44" t="str">
        <f>IF(AG$9="","",VLOOKUP(WEEKDAY(DATE($A$5,$A$7+1-1,AG9),2),Auxiliar!$D$1:$E$7,2,0))</f>
        <v/>
      </c>
      <c r="AH10" s="44" t="str">
        <f>IF(AH$9="","",VLOOKUP(WEEKDAY(DATE($A$5,$A$7+1-1,AH9),2),Auxiliar!$D$1:$E$7,2,0))</f>
        <v/>
      </c>
      <c r="AI10" s="44" t="str">
        <f>IF(AI$9="","",VLOOKUP(WEEKDAY(DATE($A$5,$A$7+1-1,AI9),2),Auxiliar!$D$1:$E$7,2,0))</f>
        <v/>
      </c>
      <c r="AJ10" s="44" t="str">
        <f>IF(AJ$9="","",VLOOKUP(WEEKDAY(DATE($A$5,$A$7+1-1,AJ9),2),Auxiliar!$D$1:$E$7,2,0))</f>
        <v/>
      </c>
      <c r="AK10" s="44" t="str">
        <f>IF(AK$9="","",VLOOKUP(WEEKDAY(DATE($A$5,$A$7+1-1,AK9),2),Auxiliar!$D$1:$E$7,2,0))</f>
        <v/>
      </c>
      <c r="AL10" s="44" t="str">
        <f>IF(AL$9="","",VLOOKUP(WEEKDAY(DATE($A$5,$A$7+1-1,AL9),2),Auxiliar!$D$1:$E$7,2,0))</f>
        <v/>
      </c>
      <c r="AM10" s="44" t="str">
        <f>IF(AM$9="","",VLOOKUP(WEEKDAY(DATE($A$5,$A$7+1-1,AM9),2),Auxiliar!$D$1:$E$7,2,0))</f>
        <v/>
      </c>
      <c r="AN10" s="44" t="str">
        <f>IF(AN$9="","",VLOOKUP(WEEKDAY(DATE($A$5,$A$7+1-1,AN9),2),Auxiliar!$D$1:$E$7,2,0))</f>
        <v/>
      </c>
      <c r="AO10" s="44" t="str">
        <f>IF(AO$9="","",VLOOKUP(WEEKDAY(DATE($A$5,$A$7+1-1,AO9),2),Auxiliar!$D$1:$E$7,2,0))</f>
        <v/>
      </c>
      <c r="AP10" s="44" t="str">
        <f>IF(AP$9="","",VLOOKUP(WEEKDAY(DATE($A$5,$A$7+1-1,AP9),2),Auxiliar!$D$1:$E$7,2,0))</f>
        <v/>
      </c>
      <c r="AQ10" s="44" t="str">
        <f>IF(AQ$9="","",VLOOKUP(WEEKDAY(DATE($A$5,$A$7+1-1,AQ9),2),Auxiliar!$D$1:$E$7,2,0))</f>
        <v/>
      </c>
      <c r="AR10" s="44" t="str">
        <f>IF(AR$9="","",VLOOKUP(WEEKDAY(DATE($A$5,$A$7+1-1,AR9),2),Auxiliar!$D$1:$E$7,2,0))</f>
        <v/>
      </c>
      <c r="AS10" s="44" t="str">
        <f>IF(AS$9="","",VLOOKUP(WEEKDAY(DATE($A$5,$A$7+1-1,AS9),2),Auxiliar!$D$1:$E$7,2,0))</f>
        <v/>
      </c>
      <c r="AT10" s="44" t="str">
        <f>IF(AT$9="","",VLOOKUP(WEEKDAY(DATE($A$5,$A$7+1-1,AT9),2),Auxiliar!$D$1:$E$7,2,0))</f>
        <v/>
      </c>
      <c r="AU10" s="44" t="str">
        <f>IF(AU$9="","",VLOOKUP(WEEKDAY(DATE($A$5,$A$7+1-1,AU9),2),Auxiliar!$D$1:$E$7,2,0))</f>
        <v/>
      </c>
      <c r="AV10" s="44" t="str">
        <f>IF(AV$9="","",VLOOKUP(WEEKDAY(DATE($A$5,$A$7+1-1,AV9),2),Auxiliar!$D$1:$E$7,2,0))</f>
        <v/>
      </c>
      <c r="AW10" s="44" t="str">
        <f>IF(AW$9="","",VLOOKUP(WEEKDAY(DATE($A$5,$A$7+1-1,AW9),2),Auxiliar!$D$1:$E$7,2,0))</f>
        <v/>
      </c>
      <c r="AX10" s="44" t="str">
        <f>IF(AX$9="","",VLOOKUP(WEEKDAY(DATE($A$5,$A$7+1-1,AX9),2),Auxiliar!$D$1:$E$7,2,0))</f>
        <v/>
      </c>
      <c r="AY10" s="44" t="str">
        <f>IF(AY$9="","",VLOOKUP(WEEKDAY(DATE($A$5,$A$7+1-1,AY9),2),Auxiliar!$D$1:$E$7,2,0))</f>
        <v/>
      </c>
      <c r="AZ10" s="44" t="str">
        <f>IF(AZ$9="","",VLOOKUP(WEEKDAY(DATE($A$5,$A$7+1-1,AZ9),2),Auxiliar!$D$1:$E$7,2,0))</f>
        <v/>
      </c>
      <c r="BA10" s="44" t="str">
        <f>IF(BA$9="","",VLOOKUP(WEEKDAY(DATE($A$5,$A$7+1-1,BA9),2),Auxiliar!$D$1:$E$7,2,0))</f>
        <v/>
      </c>
      <c r="BB10" s="44" t="str">
        <f>IF(BB$9="","",VLOOKUP(WEEKDAY(DATE($A$5,$A$7+1-1,BB9),2),Auxiliar!$D$1:$E$7,2,0))</f>
        <v/>
      </c>
      <c r="BC10" s="44" t="str">
        <f>IF(BC$9="","",VLOOKUP(WEEKDAY(DATE($A$5,$A$7+1-1,BC9),2),Auxiliar!$D$1:$E$7,2,0))</f>
        <v/>
      </c>
      <c r="BD10" s="44" t="str">
        <f>IF(BD$9="","",VLOOKUP(WEEKDAY(DATE($A$5,$A$7+1-1,BD9),2),Auxiliar!$D$1:$E$7,2,0))</f>
        <v/>
      </c>
      <c r="BE10" s="44" t="str">
        <f>IF(BE$9="","",VLOOKUP(WEEKDAY(DATE($A$5,$A$7+1-1,BE9),2),Auxiliar!$D$1:$E$7,2,0))</f>
        <v/>
      </c>
      <c r="BF10" s="44" t="str">
        <f>IF(BF$9="","",VLOOKUP(WEEKDAY(DATE($A$5,$A$7+1-1,BF9),2),Auxiliar!$D$1:$E$7,2,0))</f>
        <v/>
      </c>
      <c r="BG10" s="44" t="str">
        <f>IF(BG$9="","",VLOOKUP(WEEKDAY(DATE($A$5,$A$7+1-1,BG9),2),Auxiliar!$D$1:$E$7,2,0))</f>
        <v/>
      </c>
      <c r="BH10" s="44" t="str">
        <f>IF(BH$9="","",VLOOKUP(WEEKDAY(DATE($A$5,$A$7+1-1,BH9),2),Auxiliar!$D$1:$E$7,2,0))</f>
        <v/>
      </c>
      <c r="BI10" s="44" t="str">
        <f>IF(BI$9="","",VLOOKUP(WEEKDAY(DATE($A$5,$A$7+1-1,BI9),2),Auxiliar!$D$1:$E$7,2,0))</f>
        <v/>
      </c>
      <c r="BJ10" s="44" t="str">
        <f>IF(BJ$9="","",VLOOKUP(WEEKDAY(DATE($A$5,$A$7+1-1,BJ9),2),Auxiliar!$D$1:$E$7,2,0))</f>
        <v/>
      </c>
      <c r="BK10" s="44" t="str">
        <f>IF(BK$9="","",VLOOKUP(WEEKDAY(DATE($A$5,$A$7+1-1,BK9),2),Auxiliar!$D$1:$E$7,2,0))</f>
        <v/>
      </c>
      <c r="BL10" s="45" t="str">
        <f>IF(BL$9="","",VLOOKUP(WEEKDAY(DATE($A$5,$A$7+1-1,BL9),2),Auxiliar!$D$1:$E$7,2,0))</f>
        <v/>
      </c>
      <c r="BM10" s="45" t="str">
        <f>IF(BM$9="","",VLOOKUP(WEEKDAY(DATE($A$5,$A$7+1-1,BM9),2),Auxiliar!$D$1:$E$7,2,0))</f>
        <v/>
      </c>
      <c r="BN10" s="45" t="str">
        <f>IF(BN$9="","",VLOOKUP(WEEKDAY(DATE($A$5,$A$7+1-1,BN9),2),Auxiliar!$D$1:$E$7,2,0))</f>
        <v/>
      </c>
      <c r="BO10" s="45" t="str">
        <f>IF(BO$9="","",VLOOKUP(WEEKDAY(DATE($A$5,$A$7+1-1,BO9),2),Auxiliar!$D$1:$E$7,2,0))</f>
        <v/>
      </c>
      <c r="BP10" s="45" t="str">
        <f>IF(BP$9="","",VLOOKUP(WEEKDAY(DATE($A$5,$A$7+1-1,BP9),2),Auxiliar!$D$1:$E$7,2,0))</f>
        <v/>
      </c>
      <c r="BQ10" s="45" t="str">
        <f>IF(BQ$9="","",VLOOKUP(WEEKDAY(DATE($A$5,$A$7+1-1,BQ9),2),Auxiliar!$D$1:$E$7,2,0))</f>
        <v/>
      </c>
      <c r="BR10" s="45" t="str">
        <f>IF(BR$9="","",VLOOKUP(WEEKDAY(DATE($A$5,$A$7+1-1,BR9),2),Auxiliar!$D$1:$E$7,2,0))</f>
        <v/>
      </c>
      <c r="BS10" s="45" t="str">
        <f>IF(BS$9="","",VLOOKUP(WEEKDAY(DATE($A$5,$A$7+1-1,BS9),2),Auxiliar!$D$1:$E$7,2,0))</f>
        <v/>
      </c>
      <c r="BT10" s="45" t="str">
        <f>IF(BT$9="","",VLOOKUP(WEEKDAY(DATE($A$5,$A$7+1-1,BT9),2),Auxiliar!$D$1:$E$7,2,0))</f>
        <v/>
      </c>
      <c r="BU10" s="45" t="str">
        <f>IF(BU$9="","",VLOOKUP(WEEKDAY(DATE($A$5,$A$7+1-1,BU9),2),Auxiliar!$D$1:$E$7,2,0))</f>
        <v/>
      </c>
      <c r="BV10" s="45" t="str">
        <f>IF(BV$9="","",VLOOKUP(WEEKDAY(DATE($A$5,$A$7+1-1,BV9),2),Auxiliar!$D$1:$E$7,2,0))</f>
        <v/>
      </c>
      <c r="BW10" s="45" t="str">
        <f>IF(BW$9="","",VLOOKUP(WEEKDAY(DATE($A$5,$A$7+1-1,BW9),2),Auxiliar!$D$1:$E$7,2,0))</f>
        <v/>
      </c>
      <c r="BX10" s="45" t="str">
        <f>IF(BX$9="","",VLOOKUP(WEEKDAY(DATE($A$5,$A$7+1-1,BX9),2),Auxiliar!$D$1:$E$7,2,0))</f>
        <v/>
      </c>
      <c r="BY10" s="45" t="str">
        <f>IF(BY$9="","",VLOOKUP(WEEKDAY(DATE($A$5,$A$7+1-1,BY9),2),Auxiliar!$D$1:$E$7,2,0))</f>
        <v/>
      </c>
      <c r="BZ10" s="45" t="str">
        <f>IF(BZ$9="","",VLOOKUP(WEEKDAY(DATE($A$5,$A$7+1-1,BZ9),2),Auxiliar!$D$1:$E$7,2,0))</f>
        <v/>
      </c>
      <c r="CA10" s="45" t="str">
        <f>IF(CA$9="","",VLOOKUP(WEEKDAY(DATE($A$5,$A$7+1-1,CA9),2),Auxiliar!$D$1:$E$7,2,0))</f>
        <v/>
      </c>
      <c r="CB10" s="45" t="str">
        <f>IF(CB$9="","",VLOOKUP(WEEKDAY(DATE($A$5,$A$7+1-1,CB9),2),Auxiliar!$D$1:$E$7,2,0))</f>
        <v/>
      </c>
      <c r="CC10" s="45" t="str">
        <f>IF(CC$9="","",VLOOKUP(WEEKDAY(DATE($A$5,$A$7+1-1,CC9),2),Auxiliar!$D$1:$E$7,2,0))</f>
        <v/>
      </c>
      <c r="CD10" s="45" t="str">
        <f>IF(CD$9="","",VLOOKUP(WEEKDAY(DATE($A$5,$A$7+1-1,CD9),2),Auxiliar!$D$1:$E$7,2,0))</f>
        <v/>
      </c>
      <c r="CE10" s="45" t="str">
        <f>IF(CE$9="","",VLOOKUP(WEEKDAY(DATE($A$5,$A$7+1-1,CE9),2),Auxiliar!$D$1:$E$7,2,0))</f>
        <v/>
      </c>
      <c r="CF10" s="45" t="str">
        <f>IF(CF$9="","",VLOOKUP(WEEKDAY(DATE($A$5,$A$7+1-1,CF9),2),Auxiliar!$D$1:$E$7,2,0))</f>
        <v/>
      </c>
      <c r="CG10" s="45" t="str">
        <f>IF(CG$9="","",VLOOKUP(WEEKDAY(DATE($A$5,$A$7+1-1,CG9),2),Auxiliar!$D$1:$E$7,2,0))</f>
        <v/>
      </c>
      <c r="CH10" s="45" t="str">
        <f>IF(CH$9="","",VLOOKUP(WEEKDAY(DATE($A$5,$A$7+1-1,CH9),2),Auxiliar!$D$1:$E$7,2,0))</f>
        <v/>
      </c>
      <c r="CI10" s="45" t="str">
        <f>IF(CI$9="","",VLOOKUP(WEEKDAY(DATE($A$5,$A$7+1-1,CI9),2),Auxiliar!$D$1:$E$7,2,0))</f>
        <v/>
      </c>
      <c r="CJ10" s="45" t="str">
        <f>IF(CJ$9="","",VLOOKUP(WEEKDAY(DATE($A$5,$A$7+1-1,CJ9),2),Auxiliar!$D$1:$E$7,2,0))</f>
        <v/>
      </c>
      <c r="CK10" s="45" t="str">
        <f>IF(CK$9="","",VLOOKUP(WEEKDAY(DATE($A$5,$A$7+1-1,CK9),2),Auxiliar!$D$1:$E$7,2,0))</f>
        <v/>
      </c>
      <c r="CL10" s="45" t="str">
        <f>IF(CL$9="","",VLOOKUP(WEEKDAY(DATE($A$5,$A$7+1-1,CL9),2),Auxiliar!$D$1:$E$7,2,0))</f>
        <v/>
      </c>
      <c r="CM10" s="45" t="str">
        <f>IF(CM$9="","",VLOOKUP(WEEKDAY(DATE($A$5,$A$7+1-1,CM9),2),Auxiliar!$D$1:$E$7,2,0))</f>
        <v/>
      </c>
      <c r="CN10" s="45" t="str">
        <f>IF(CN$9="","",VLOOKUP(WEEKDAY(DATE($A$5,$A$7+1-1,CN9),2),Auxiliar!$D$1:$E$7,2,0))</f>
        <v/>
      </c>
      <c r="CO10" s="45" t="str">
        <f>IF(CO$9="","",VLOOKUP(WEEKDAY(DATE($A$5,$A$7+1-1,CO9),2),Auxiliar!$D$1:$E$7,2,0))</f>
        <v/>
      </c>
      <c r="CP10" s="45" t="str">
        <f>IF(CP$9="","",VLOOKUP(WEEKDAY(DATE($A$5,$A$7+1-1,CP9),2),Auxiliar!$D$1:$E$7,2,0))</f>
        <v/>
      </c>
      <c r="CQ10" s="46" t="str">
        <f>IF(CQ$9="","",VLOOKUP(WEEKDAY(DATE($A$5,$A$7+1-1,CQ9),2),Auxiliar!$D$1:$E$7,2,0))</f>
        <v>Mie</v>
      </c>
      <c r="CR10" s="46" t="str">
        <f>IF(CR$9="","",VLOOKUP(WEEKDAY(DATE($A$5,$A$7+1-1,CR9),2),Auxiliar!$D$1:$E$7,2,0))</f>
        <v>Jue</v>
      </c>
      <c r="CS10" s="46" t="str">
        <f>IF(CS$9="","",VLOOKUP(WEEKDAY(DATE($A$5,$A$7+1-1,CS9),2),Auxiliar!$D$1:$E$7,2,0))</f>
        <v>Vie</v>
      </c>
      <c r="CT10" s="44" t="str">
        <f>IF(CT$9="","",VLOOKUP(WEEKDAY(DATE($A$5,$A$7+1-1,CT9),2),Auxiliar!$D$1:$E$7,2,0))</f>
        <v>Sab</v>
      </c>
      <c r="CU10" s="44" t="str">
        <f>IF(CU$9="","",VLOOKUP(WEEKDAY(DATE($A$5,$A$7+1-1,CU9),2),Auxiliar!$D$1:$E$7,2,0))</f>
        <v>Dom</v>
      </c>
      <c r="CV10" s="46" t="str">
        <f>IF(CV$9="","",VLOOKUP(WEEKDAY(DATE($A$5,$A$7+1-1,CV9),2),Auxiliar!$D$1:$E$7,2,0))</f>
        <v>Lun</v>
      </c>
      <c r="CW10" s="46" t="str">
        <f>IF(CW$9="","",VLOOKUP(WEEKDAY(DATE($A$5,$A$7+1-1,CW9),2),Auxiliar!$D$1:$E$7,2,0))</f>
        <v>Mar</v>
      </c>
      <c r="CX10" s="46" t="str">
        <f>IF(CX$9="","",VLOOKUP(WEEKDAY(DATE($A$5,$A$7+1-1,CX9),2),Auxiliar!$D$1:$E$7,2,0))</f>
        <v>Mie</v>
      </c>
      <c r="CY10" s="46" t="str">
        <f>IF(CY$9="","",VLOOKUP(WEEKDAY(DATE($A$5,$A$7+1-1,CY9),2),Auxiliar!$D$1:$E$7,2,0))</f>
        <v>Jue</v>
      </c>
      <c r="CZ10" s="46" t="str">
        <f>IF(CZ$9="","",VLOOKUP(WEEKDAY(DATE($A$5,$A$7+1-1,CZ9),2),Auxiliar!$D$1:$E$7,2,0))</f>
        <v>Vie</v>
      </c>
      <c r="DA10" s="44" t="str">
        <f>IF(DA$9="","",VLOOKUP(WEEKDAY(DATE($A$5,$A$7+1-1,DA9),2),Auxiliar!$D$1:$E$7,2,0))</f>
        <v>Sab</v>
      </c>
      <c r="DB10" s="44" t="str">
        <f>IF(DB$9="","",VLOOKUP(WEEKDAY(DATE($A$5,$A$7+1-1,DB9),2),Auxiliar!$D$1:$E$7,2,0))</f>
        <v>Dom</v>
      </c>
      <c r="DC10" s="46" t="str">
        <f>IF(DC$9="","",VLOOKUP(WEEKDAY(DATE($A$5,$A$7+1-1,DC9),2),Auxiliar!$D$1:$E$7,2,0))</f>
        <v>Lun</v>
      </c>
      <c r="DD10" s="46" t="str">
        <f>IF(DD$9="","",VLOOKUP(WEEKDAY(DATE($A$5,$A$7+1-1,DD9),2),Auxiliar!$D$1:$E$7,2,0))</f>
        <v>Mar</v>
      </c>
      <c r="DE10" s="46" t="str">
        <f>IF(DE$9="","",VLOOKUP(WEEKDAY(DATE($A$5,$A$7+1-1,DE9),2),Auxiliar!$D$1:$E$7,2,0))</f>
        <v>Mie</v>
      </c>
      <c r="DF10" s="46" t="str">
        <f>IF(DF$9="","",VLOOKUP(WEEKDAY(DATE($A$5,$A$7+1-1,DF9),2),Auxiliar!$D$1:$E$7,2,0))</f>
        <v>Jue</v>
      </c>
      <c r="DG10" s="46" t="str">
        <f>IF(DG$9="","",VLOOKUP(WEEKDAY(DATE($A$5,$A$7+1-1,DG9),2),Auxiliar!$D$1:$E$7,2,0))</f>
        <v>Vie</v>
      </c>
      <c r="DH10" s="44" t="str">
        <f>IF(DH$9="","",VLOOKUP(WEEKDAY(DATE($A$5,$A$7+1-1,DH9),2),Auxiliar!$D$1:$E$7,2,0))</f>
        <v>Sab</v>
      </c>
      <c r="DI10" s="44" t="str">
        <f>IF(DI$9="","",VLOOKUP(WEEKDAY(DATE($A$5,$A$7+1-1,DI9),2),Auxiliar!$D$1:$E$7,2,0))</f>
        <v>Dom</v>
      </c>
      <c r="DJ10" s="46" t="str">
        <f>IF(DJ$9="","",VLOOKUP(WEEKDAY(DATE($A$5,$A$7+1-1,DJ9),2),Auxiliar!$D$1:$E$7,2,0))</f>
        <v>Lun</v>
      </c>
      <c r="DK10" s="46" t="str">
        <f>IF(DK$9="","",VLOOKUP(WEEKDAY(DATE($A$5,$A$7+1-1,DK9),2),Auxiliar!$D$1:$E$7,2,0))</f>
        <v>Mar</v>
      </c>
      <c r="DL10" s="46" t="str">
        <f>IF(DL$9="","",VLOOKUP(WEEKDAY(DATE($A$5,$A$7+1-1,DL9),2),Auxiliar!$D$1:$E$7,2,0))</f>
        <v>Mie</v>
      </c>
      <c r="DM10" s="46" t="str">
        <f>IF(DM$9="","",VLOOKUP(WEEKDAY(DATE($A$5,$A$7+1-1,DM9),2),Auxiliar!$D$1:$E$7,2,0))</f>
        <v>Jue</v>
      </c>
      <c r="DN10" s="46" t="str">
        <f>IF(DN$9="","",VLOOKUP(WEEKDAY(DATE($A$5,$A$7+1-1,DN9),2),Auxiliar!$D$1:$E$7,2,0))</f>
        <v>Vie</v>
      </c>
      <c r="DO10" s="44" t="str">
        <f>IF(DO$9="","",VLOOKUP(WEEKDAY(DATE($A$5,$A$7+1-1,DO9),2),Auxiliar!$D$1:$E$7,2,0))</f>
        <v>Sab</v>
      </c>
      <c r="DP10" s="44" t="str">
        <f>IF(DP$9="","",VLOOKUP(WEEKDAY(DATE($A$5,$A$7+1-1,DP9),2),Auxiliar!$D$1:$E$7,2,0))</f>
        <v>Dom</v>
      </c>
      <c r="DQ10" s="46" t="str">
        <f>IF(DQ$9="","",VLOOKUP(WEEKDAY(DATE($A$5,$A$7+1-1,DQ9),2),Auxiliar!$D$1:$E$7,2,0))</f>
        <v>Lun</v>
      </c>
      <c r="DR10" s="46" t="str">
        <f>IF(DR$9="","",VLOOKUP(WEEKDAY(DATE($A$5,$A$7+1-1,DR9),2),Auxiliar!$D$1:$E$7,2,0))</f>
        <v>Mar</v>
      </c>
      <c r="DS10" s="46" t="str">
        <f>IF(DS$9="","",VLOOKUP(WEEKDAY(DATE($A$5,$A$7+1-1,DS9),2),Auxiliar!$D$1:$E$7,2,0))</f>
        <v>Mie</v>
      </c>
      <c r="DT10" s="46" t="str">
        <f>IF(DT$9="","",VLOOKUP(WEEKDAY(DATE($A$5,$A$7+1-1,DT9),2),Auxiliar!$D$1:$E$7,2,0))</f>
        <v>Jue</v>
      </c>
      <c r="DU10" s="47" t="str">
        <f>IF(DU$9="","",VLOOKUP(WEEKDAY(DATE($A$5,$A$7+1-1,DU9),2),Auxiliar!$D$1:$E$7,2,0))</f>
        <v/>
      </c>
      <c r="DV10" s="48" t="str">
        <f>IF(DV$9="","",VLOOKUP(WEEKDAY(DATE($A$5,$A$7+1-1,DV9),2),Auxiliar!$D$1:$E$7,2,0))</f>
        <v/>
      </c>
      <c r="DW10" s="49" t="str">
        <f>IF(DW$9="","",VLOOKUP(WEEKDAY(DATE($A$5,$A$7+1-1,DW9),2),Auxiliar!$D$1:$E$7,2,0))</f>
        <v/>
      </c>
      <c r="DX10" s="49" t="str">
        <f>IF(DX$9="","",VLOOKUP(WEEKDAY(DATE($A$5,$A$7+1-1,DX9),2),Auxiliar!$D$1:$E$7,2,0))</f>
        <v/>
      </c>
      <c r="DY10" s="49" t="str">
        <f>IF(DY$9="","",VLOOKUP(WEEKDAY(DATE($A$5,$A$7+1-1,DY9),2),Auxiliar!$D$1:$E$7,2,0))</f>
        <v/>
      </c>
      <c r="DZ10" s="49" t="str">
        <f>IF(DZ$9="","",VLOOKUP(WEEKDAY(DATE($A$5,$A$7+1-1,DZ9),2),Auxiliar!$D$1:$E$7,2,0))</f>
        <v/>
      </c>
      <c r="EA10" s="49" t="str">
        <f>IF(EA$9="","",VLOOKUP(WEEKDAY(DATE($A$5,$A$7+1-1,EA9),2),Auxiliar!$D$1:$E$7,2,0))</f>
        <v/>
      </c>
      <c r="EB10" s="49" t="str">
        <f>IF(EB$9="","",VLOOKUP(WEEKDAY(DATE($A$5,$A$7+1-1,EB9),2),Auxiliar!$D$1:$E$7,2,0))</f>
        <v/>
      </c>
      <c r="EC10" s="49" t="str">
        <f>IF(EC$9="","",VLOOKUP(WEEKDAY(DATE($A$5,$A$7+1-1,EC9),2),Auxiliar!$D$1:$E$7,2,0))</f>
        <v/>
      </c>
      <c r="ED10" s="49" t="str">
        <f>IF(ED$9="","",VLOOKUP(WEEKDAY(DATE($A$5,$A$7+1-1,ED9),2),Auxiliar!$D$1:$E$7,2,0))</f>
        <v/>
      </c>
      <c r="EE10" s="49" t="str">
        <f>IF(EE$9="","",VLOOKUP(WEEKDAY(DATE($A$5,$A$7+1-1,EE9),2),Auxiliar!$D$1:$E$7,2,0))</f>
        <v/>
      </c>
      <c r="EF10" s="49" t="str">
        <f>IF(EF$9="","",VLOOKUP(WEEKDAY(DATE($A$5,$A$7+1-1,EF9),2),Auxiliar!$D$1:$E$7,2,0))</f>
        <v/>
      </c>
      <c r="EG10" s="49" t="str">
        <f>IF(EG$9="","",VLOOKUP(WEEKDAY(DATE($A$5,$A$7+1-1,EG9),2),Auxiliar!$D$1:$E$7,2,0))</f>
        <v/>
      </c>
      <c r="EH10" s="49" t="str">
        <f>IF(EH$9="","",VLOOKUP(WEEKDAY(DATE($A$5,$A$7+1-1,EH9),2),Auxiliar!$D$1:$E$7,2,0))</f>
        <v/>
      </c>
      <c r="EI10" s="49" t="str">
        <f>IF(EI$9="","",VLOOKUP(WEEKDAY(DATE($A$5,$A$7+1-1,EI9),2),Auxiliar!$D$1:$E$7,2,0))</f>
        <v/>
      </c>
      <c r="EJ10" s="49" t="str">
        <f>IF(EJ$9="","",VLOOKUP(WEEKDAY(DATE($A$5,$A$7+1-1,EJ9),2),Auxiliar!$D$1:$E$7,2,0))</f>
        <v/>
      </c>
      <c r="EK10" s="49" t="str">
        <f>IF(EK$9="","",VLOOKUP(WEEKDAY(DATE($A$5,$A$7+1-1,EK9),2),Auxiliar!$D$1:$E$7,2,0))</f>
        <v/>
      </c>
      <c r="EL10" s="49" t="str">
        <f>IF(EL$9="","",VLOOKUP(WEEKDAY(DATE($A$5,$A$7+1-1,EL9),2),Auxiliar!$D$1:$E$7,2,0))</f>
        <v/>
      </c>
      <c r="EM10" s="49" t="str">
        <f>IF(EM$9="","",VLOOKUP(WEEKDAY(DATE($A$5,$A$7+1-1,EM9),2),Auxiliar!$D$1:$E$7,2,0))</f>
        <v/>
      </c>
      <c r="EN10" s="49" t="str">
        <f>IF(EN$9="","",VLOOKUP(WEEKDAY(DATE($A$5,$A$7+1-1,EN9),2),Auxiliar!$D$1:$E$7,2,0))</f>
        <v/>
      </c>
      <c r="EO10" s="49" t="str">
        <f>IF(EO$9="","",VLOOKUP(WEEKDAY(DATE($A$5,$A$7+1-1,EO9),2),Auxiliar!$D$1:$E$7,2,0))</f>
        <v/>
      </c>
      <c r="EP10" s="49" t="str">
        <f>IF(EP$9="","",VLOOKUP(WEEKDAY(DATE($A$5,$A$7+1-1,EP9),2),Auxiliar!$D$1:$E$7,2,0))</f>
        <v/>
      </c>
      <c r="EQ10" s="49" t="str">
        <f>IF(EQ$9="","",VLOOKUP(WEEKDAY(DATE($A$5,$A$7+1-1,EQ9),2),Auxiliar!$D$1:$E$7,2,0))</f>
        <v/>
      </c>
      <c r="ER10" s="49" t="str">
        <f>IF(ER$9="","",VLOOKUP(WEEKDAY(DATE($A$5,$A$7+1-1,ER9),2),Auxiliar!$D$1:$E$7,2,0))</f>
        <v/>
      </c>
      <c r="ES10" s="49" t="str">
        <f>IF(ES$9="","",VLOOKUP(WEEKDAY(DATE($A$5,$A$7+1-1,ES9),2),Auxiliar!$D$1:$E$7,2,0))</f>
        <v/>
      </c>
      <c r="ET10" s="49" t="str">
        <f>IF(ET$9="","",VLOOKUP(WEEKDAY(DATE($A$5,$A$7+1-1,ET9),2),Auxiliar!$D$1:$E$7,2,0))</f>
        <v/>
      </c>
      <c r="EU10" s="49" t="str">
        <f>IF(EU$9="","",VLOOKUP(WEEKDAY(DATE($A$5,$A$7+1-1,EU9),2),Auxiliar!$D$1:$E$7,2,0))</f>
        <v/>
      </c>
      <c r="EV10" s="49" t="str">
        <f>IF(EV$9="","",VLOOKUP(WEEKDAY(DATE($A$5,$A$7+1-1,EV9),2),Auxiliar!$D$1:$E$7,2,0))</f>
        <v/>
      </c>
      <c r="EW10" s="49" t="str">
        <f>IF(EW$9="","",VLOOKUP(WEEKDAY(DATE($A$5,$A$7+1-1,EW9),2),Auxiliar!$D$1:$E$7,2,0))</f>
        <v/>
      </c>
      <c r="EX10" s="49" t="str">
        <f>IF(EX$9="","",VLOOKUP(WEEKDAY(DATE($A$5,$A$7+1-1,EX9),2),Auxiliar!$D$1:$E$7,2,0))</f>
        <v/>
      </c>
      <c r="EY10" s="49" t="str">
        <f>IF(EY$9="","",VLOOKUP(WEEKDAY(DATE($A$5,$A$7+1-1,EY9),2),Auxiliar!$D$1:$E$7,2,0))</f>
        <v/>
      </c>
      <c r="EZ10" s="50" t="str">
        <f>IF(EZ$9="","",VLOOKUP(WEEKDAY(DATE($A$5,$A$7+1-1,EZ9),2),Auxiliar!$D$1:$E$7,2,0))</f>
        <v/>
      </c>
      <c r="FA10" s="51" t="str">
        <f>IF(FA$9="","",VLOOKUP(WEEKDAY(DATE($A$5,$A$7+1-1,FA9),2),Auxiliar!$D$1:$E$7,2,0))</f>
        <v/>
      </c>
      <c r="FB10" s="51" t="str">
        <f>IF(FB$9="","",VLOOKUP(WEEKDAY(DATE($A$5,$A$7+1-1,FB9),2),Auxiliar!$D$1:$E$7,2,0))</f>
        <v/>
      </c>
      <c r="FC10" s="51" t="str">
        <f>IF(FC$9="","",VLOOKUP(WEEKDAY(DATE($A$5,$A$7+1-1,FC9),2),Auxiliar!$D$1:$E$7,2,0))</f>
        <v/>
      </c>
      <c r="FD10" s="51" t="str">
        <f>IF(FD$9="","",VLOOKUP(WEEKDAY(DATE($A$5,$A$7+1-1,FD9),2),Auxiliar!$D$1:$E$7,2,0))</f>
        <v/>
      </c>
      <c r="FE10" s="51" t="str">
        <f>IF(FE$9="","",VLOOKUP(WEEKDAY(DATE($A$5,$A$7+1-1,FE9),2),Auxiliar!$D$1:$E$7,2,0))</f>
        <v/>
      </c>
      <c r="FF10" s="51" t="str">
        <f>IF(FF$9="","",VLOOKUP(WEEKDAY(DATE($A$5,$A$7+1-1,FF9),2),Auxiliar!$D$1:$E$7,2,0))</f>
        <v/>
      </c>
      <c r="FG10" s="51" t="str">
        <f>IF(FG$9="","",VLOOKUP(WEEKDAY(DATE($A$5,$A$7+1-1,FG9),2),Auxiliar!$D$1:$E$7,2,0))</f>
        <v/>
      </c>
      <c r="FH10" s="51" t="str">
        <f>IF(FH$9="","",VLOOKUP(WEEKDAY(DATE($A$5,$A$7+1-1,FH9),2),Auxiliar!$D$1:$E$7,2,0))</f>
        <v/>
      </c>
      <c r="FI10" s="51" t="str">
        <f>IF(FI$9="","",VLOOKUP(WEEKDAY(DATE($A$5,$A$7+1-1,FI9),2),Auxiliar!$D$1:$E$7,2,0))</f>
        <v/>
      </c>
      <c r="FJ10" s="51" t="str">
        <f>IF(FJ$9="","",VLOOKUP(WEEKDAY(DATE($A$5,$A$7+1-1,FJ9),2),Auxiliar!$D$1:$E$7,2,0))</f>
        <v/>
      </c>
      <c r="FK10" s="51" t="str">
        <f>IF(FK$9="","",VLOOKUP(WEEKDAY(DATE($A$5,$A$7+1-1,FK9),2),Auxiliar!$D$1:$E$7,2,0))</f>
        <v/>
      </c>
      <c r="FL10" s="51" t="str">
        <f>IF(FL$9="","",VLOOKUP(WEEKDAY(DATE($A$5,$A$7+1-1,FL9),2),Auxiliar!$D$1:$E$7,2,0))</f>
        <v/>
      </c>
      <c r="FM10" s="51" t="str">
        <f>IF(FM$9="","",VLOOKUP(WEEKDAY(DATE($A$5,$A$7+1-1,FM9),2),Auxiliar!$D$1:$E$7,2,0))</f>
        <v/>
      </c>
      <c r="FN10" s="51" t="str">
        <f>IF(FN$9="","",VLOOKUP(WEEKDAY(DATE($A$5,$A$7+1-1,FN9),2),Auxiliar!$D$1:$E$7,2,0))</f>
        <v/>
      </c>
      <c r="FO10" s="51" t="str">
        <f>IF(FO$9="","",VLOOKUP(WEEKDAY(DATE($A$5,$A$7+1-1,FO9),2),Auxiliar!$D$1:$E$7,2,0))</f>
        <v/>
      </c>
      <c r="FP10" s="51" t="str">
        <f>IF(FP$9="","",VLOOKUP(WEEKDAY(DATE($A$5,$A$7+1-1,FP9),2),Auxiliar!$D$1:$E$7,2,0))</f>
        <v/>
      </c>
      <c r="FQ10" s="51" t="str">
        <f>IF(FQ$9="","",VLOOKUP(WEEKDAY(DATE($A$5,$A$7+1-1,FQ9),2),Auxiliar!$D$1:$E$7,2,0))</f>
        <v/>
      </c>
      <c r="FR10" s="51" t="str">
        <f>IF(FR$9="","",VLOOKUP(WEEKDAY(DATE($A$5,$A$7+1-1,FR9),2),Auxiliar!$D$1:$E$7,2,0))</f>
        <v/>
      </c>
      <c r="FS10" s="51" t="str">
        <f>IF(FS$9="","",VLOOKUP(WEEKDAY(DATE($A$5,$A$7+1-1,FS9),2),Auxiliar!$D$1:$E$7,2,0))</f>
        <v/>
      </c>
      <c r="FT10" s="51" t="str">
        <f>IF(FT$9="","",VLOOKUP(WEEKDAY(DATE($A$5,$A$7+1-1,FT9),2),Auxiliar!$D$1:$E$7,2,0))</f>
        <v/>
      </c>
      <c r="FU10" s="51" t="str">
        <f>IF(FU$9="","",VLOOKUP(WEEKDAY(DATE($A$5,$A$7+1-1,FU9),2),Auxiliar!$D$1:$E$7,2,0))</f>
        <v/>
      </c>
      <c r="FV10" s="51" t="str">
        <f>IF(FV$9="","",VLOOKUP(WEEKDAY(DATE($A$5,$A$7+1-1,FV9),2),Auxiliar!$D$1:$E$7,2,0))</f>
        <v/>
      </c>
      <c r="FW10" s="51" t="str">
        <f>IF(FW$9="","",VLOOKUP(WEEKDAY(DATE($A$5,$A$7+1-1,FW9),2),Auxiliar!$D$1:$E$7,2,0))</f>
        <v/>
      </c>
      <c r="FX10" s="51" t="str">
        <f>IF(FX$9="","",VLOOKUP(WEEKDAY(DATE($A$5,$A$7+1-1,FX9),2),Auxiliar!$D$1:$E$7,2,0))</f>
        <v/>
      </c>
      <c r="FY10" s="51" t="str">
        <f>IF(FY$9="","",VLOOKUP(WEEKDAY(DATE($A$5,$A$7+1-1,FY9),2),Auxiliar!$D$1:$E$7,2,0))</f>
        <v/>
      </c>
      <c r="FZ10" s="51" t="str">
        <f>IF(FZ$9="","",VLOOKUP(WEEKDAY(DATE($A$5,$A$7+1-1,FZ9),2),Auxiliar!$D$1:$E$7,2,0))</f>
        <v/>
      </c>
      <c r="GA10" s="51" t="str">
        <f>IF(GA$9="","",VLOOKUP(WEEKDAY(DATE($A$5,$A$7+1-1,GA9),2),Auxiliar!$D$1:$E$7,2,0))</f>
        <v/>
      </c>
      <c r="GB10" s="51" t="str">
        <f>IF(GB$9="","",VLOOKUP(WEEKDAY(DATE($A$5,$A$7+1-1,GB9),2),Auxiliar!$D$1:$E$7,2,0))</f>
        <v/>
      </c>
      <c r="GC10" s="51" t="str">
        <f>IF(GC$9="","",VLOOKUP(WEEKDAY(DATE($A$5,$A$7+1-1,GC9),2),Auxiliar!$D$1:$E$7,2,0))</f>
        <v/>
      </c>
      <c r="GD10" s="51" t="str">
        <f>IF(GD$9="","",VLOOKUP(WEEKDAY(DATE($A$5,$A$7+1-1,GD9),2),Auxiliar!$D$1:$E$7,2,0))</f>
        <v/>
      </c>
      <c r="GE10" s="51" t="str">
        <f>IF(GE$9="","",VLOOKUP(WEEKDAY(DATE($A$5,$A$7+1-1,GE9),2),Auxiliar!$D$1:$E$7,2,0))</f>
        <v/>
      </c>
      <c r="GF10" s="51" t="str">
        <f>IF(GF$9="","",VLOOKUP(WEEKDAY(DATE($A$5,$A$7+1-1,GF9),2),Auxiliar!$D$1:$E$7,2,0))</f>
        <v/>
      </c>
      <c r="GG10" s="51" t="str">
        <f>IF(GG$9="","",VLOOKUP(WEEKDAY(DATE($A$5,$A$7+1-1,GG9),2),Auxiliar!$D$1:$E$7,2,0))</f>
        <v/>
      </c>
      <c r="GH10" s="51" t="str">
        <f>IF(GH$9="","",VLOOKUP(WEEKDAY(DATE($A$5,$A$7+1-1,GH9),2),Auxiliar!$D$1:$E$7,2,0))</f>
        <v/>
      </c>
      <c r="GI10" s="51" t="str">
        <f>IF(GI$9="","",VLOOKUP(WEEKDAY(DATE($A$5,$A$7+1-1,GI9),2),Auxiliar!$D$1:$E$7,2,0))</f>
        <v/>
      </c>
      <c r="GJ10" s="51" t="str">
        <f>IF(GJ$9="","",VLOOKUP(WEEKDAY(DATE($A$5,$A$7+1-1,GJ9),2),Auxiliar!$D$1:$E$7,2,0))</f>
        <v/>
      </c>
      <c r="GK10" s="51" t="str">
        <f>IF(GK$9="","",VLOOKUP(WEEKDAY(DATE($A$5,$A$7+1-1,GK9),2),Auxiliar!$D$1:$E$7,2,0))</f>
        <v/>
      </c>
      <c r="GL10" s="51" t="str">
        <f>IF(GL$9="","",VLOOKUP(WEEKDAY(DATE($A$5,$A$7+1-1,GL9),2),Auxiliar!$D$1:$E$7,2,0))</f>
        <v/>
      </c>
      <c r="GM10" s="51" t="str">
        <f>IF(GM$9="","",VLOOKUP(WEEKDAY(DATE($A$5,$A$7+1-1,GM9),2),Auxiliar!$D$1:$E$7,2,0))</f>
        <v/>
      </c>
      <c r="GN10" s="51" t="str">
        <f>IF(GN$9="","",VLOOKUP(WEEKDAY(DATE($A$5,$A$7+1-1,GN9),2),Auxiliar!$D$1:$E$7,2,0))</f>
        <v/>
      </c>
      <c r="GO10" s="51" t="str">
        <f>IF(GO$9="","",VLOOKUP(WEEKDAY(DATE($A$5,$A$7+1-1,GO9),2),Auxiliar!$D$1:$E$7,2,0))</f>
        <v/>
      </c>
      <c r="GP10" s="51" t="str">
        <f>IF(GP$9="","",VLOOKUP(WEEKDAY(DATE($A$5,$A$7+1-1,GP9),2),Auxiliar!$D$1:$E$7,2,0))</f>
        <v/>
      </c>
      <c r="GQ10" s="51" t="str">
        <f>IF(GQ$9="","",VLOOKUP(WEEKDAY(DATE($A$5,$A$7+1-1,GQ9),2),Auxiliar!$D$1:$E$7,2,0))</f>
        <v/>
      </c>
      <c r="GR10" s="51" t="str">
        <f>IF(GR$9="","",VLOOKUP(WEEKDAY(DATE($A$5,$A$7+1-1,GR9),2),Auxiliar!$D$1:$E$7,2,0))</f>
        <v/>
      </c>
      <c r="GS10" s="51" t="str">
        <f>IF(GS$9="","",VLOOKUP(WEEKDAY(DATE($A$5,$A$7+1-1,GS9),2),Auxiliar!$D$1:$E$7,2,0))</f>
        <v/>
      </c>
      <c r="GT10" s="51" t="str">
        <f>IF(GT$9="","",VLOOKUP(WEEKDAY(DATE($A$5,$A$7+1-1,GT9),2),Auxiliar!$D$1:$E$7,2,0))</f>
        <v/>
      </c>
      <c r="GU10" s="51" t="str">
        <f>IF(GU$9="","",VLOOKUP(WEEKDAY(DATE($A$5,$A$7+1-1,GU9),2),Auxiliar!$D$1:$E$7,2,0))</f>
        <v/>
      </c>
      <c r="GV10" s="51" t="str">
        <f>IF(GV$9="","",VLOOKUP(WEEKDAY(DATE($A$5,$A$7+1-1,GV9),2),Auxiliar!$D$1:$E$7,2,0))</f>
        <v/>
      </c>
      <c r="GW10" s="51" t="str">
        <f>IF(GW$9="","",VLOOKUP(WEEKDAY(DATE($A$5,$A$7+1-1,GW9),2),Auxiliar!$D$1:$E$7,2,0))</f>
        <v/>
      </c>
      <c r="GX10" s="51" t="str">
        <f>IF(GX$9="","",VLOOKUP(WEEKDAY(DATE($A$5,$A$7+1-1,GX9),2),Auxiliar!$D$1:$E$7,2,0))</f>
        <v/>
      </c>
      <c r="GY10" s="51" t="str">
        <f>IF(GY$9="","",VLOOKUP(WEEKDAY(DATE($A$5,$A$7+1-1,GY9),2),Auxiliar!$D$1:$E$7,2,0))</f>
        <v/>
      </c>
      <c r="GZ10" s="51" t="str">
        <f>IF(GZ$9="","",VLOOKUP(WEEKDAY(DATE($A$5,$A$7+1-1,GZ9),2),Auxiliar!$D$1:$E$7,2,0))</f>
        <v/>
      </c>
      <c r="HA10" s="51" t="str">
        <f>IF(HA$9="","",VLOOKUP(WEEKDAY(DATE($A$5,$A$7+1-1,HA9),2),Auxiliar!$D$1:$E$7,2,0))</f>
        <v/>
      </c>
      <c r="HB10" s="51" t="str">
        <f>IF(HB$9="","",VLOOKUP(WEEKDAY(DATE($A$5,$A$7+1-1,HB9),2),Auxiliar!$D$1:$E$7,2,0))</f>
        <v/>
      </c>
      <c r="HC10" s="51" t="str">
        <f>IF(HC$9="","",VLOOKUP(WEEKDAY(DATE($A$5,$A$7+1-1,HC9),2),Auxiliar!$D$1:$E$7,2,0))</f>
        <v/>
      </c>
      <c r="HD10" s="51" t="str">
        <f>IF(HD$9="","",VLOOKUP(WEEKDAY(DATE($A$5,$A$7+1-1,HD9),2),Auxiliar!$D$1:$E$7,2,0))</f>
        <v/>
      </c>
      <c r="HE10" s="51" t="str">
        <f>IF(HE$9="","",VLOOKUP(WEEKDAY(DATE($A$5,$A$7+1-1,HE9),2),Auxiliar!$D$1:$E$7,2,0))</f>
        <v/>
      </c>
      <c r="HF10" s="51" t="str">
        <f>IF(HF$9="","",VLOOKUP(WEEKDAY(DATE($A$5,$A$7+1-1,HF9),2),Auxiliar!$D$1:$E$7,2,0))</f>
        <v/>
      </c>
      <c r="HG10" s="51" t="str">
        <f>IF(HG$9="","",VLOOKUP(WEEKDAY(DATE($A$5,$A$7+1-1,HG9),2),Auxiliar!$D$1:$E$7,2,0))</f>
        <v/>
      </c>
      <c r="HH10" s="51" t="str">
        <f>IF(HH$9="","",VLOOKUP(WEEKDAY(DATE($A$5,$A$7+1-1,HH9),2),Auxiliar!$D$1:$E$7,2,0))</f>
        <v/>
      </c>
      <c r="HI10" s="51" t="str">
        <f>IF(HI$9="","",VLOOKUP(WEEKDAY(DATE($A$5,$A$7+1-1,HI9),2),Auxiliar!$D$1:$E$7,2,0))</f>
        <v/>
      </c>
      <c r="HJ10" s="51" t="str">
        <f>IF(HJ$9="","",VLOOKUP(WEEKDAY(DATE($A$5,$A$7+1-1,HJ9),2),Auxiliar!$D$1:$E$7,2,0))</f>
        <v/>
      </c>
      <c r="HK10" s="44" t="str">
        <f>IF(HK$9="","",VLOOKUP(WEEKDAY(DATE($A$5,$A$7+1-1,HK9),2),Auxiliar!$D$1:$E$7,2,0))</f>
        <v/>
      </c>
      <c r="HL10" s="44" t="str">
        <f>IF(HL$9="","",VLOOKUP(WEEKDAY(DATE($A$5,$A$7+1-1,HL9),2),Auxiliar!$D$1:$E$7,2,0))</f>
        <v/>
      </c>
      <c r="HM10" s="44" t="str">
        <f>IF(HM$9="","",VLOOKUP(WEEKDAY(DATE($A$5,$A$7+1-1,HM9),2),Auxiliar!$D$1:$E$7,2,0))</f>
        <v/>
      </c>
      <c r="HN10" s="44" t="str">
        <f>IF(HN$9="","",VLOOKUP(WEEKDAY(DATE($A$5,$A$7+1-1,HN9),2),Auxiliar!$D$1:$E$7,2,0))</f>
        <v/>
      </c>
      <c r="HO10" s="44" t="str">
        <f>IF(HO$9="","",VLOOKUP(WEEKDAY(DATE($A$5,$A$7+1-1,HO9),2),Auxiliar!$D$1:$E$7,2,0))</f>
        <v/>
      </c>
      <c r="HP10" s="44" t="str">
        <f>IF(HP$9="","",VLOOKUP(WEEKDAY(DATE($A$5,$A$7+1-1,HP9),2),Auxiliar!$D$1:$E$7,2,0))</f>
        <v/>
      </c>
      <c r="HQ10" s="44" t="str">
        <f>IF(HQ$9="","",VLOOKUP(WEEKDAY(DATE($A$5,$A$7+1-1,HQ9),2),Auxiliar!$D$1:$E$7,2,0))</f>
        <v/>
      </c>
      <c r="HR10" s="44" t="str">
        <f>IF(HR$9="","",VLOOKUP(WEEKDAY(DATE($A$5,$A$7+1-1,HR9),2),Auxiliar!$D$1:$E$7,2,0))</f>
        <v/>
      </c>
      <c r="HS10" s="44" t="str">
        <f>IF(HS$9="","",VLOOKUP(WEEKDAY(DATE($A$5,$A$7+1-1,HS9),2),Auxiliar!$D$1:$E$7,2,0))</f>
        <v/>
      </c>
      <c r="HT10" s="44" t="str">
        <f>IF(HT$9="","",VLOOKUP(WEEKDAY(DATE($A$5,$A$7+1-1,HT9),2),Auxiliar!$D$1:$E$7,2,0))</f>
        <v/>
      </c>
      <c r="HU10" s="44" t="str">
        <f>IF(HU$9="","",VLOOKUP(WEEKDAY(DATE($A$5,$A$7+1-1,HU9),2),Auxiliar!$D$1:$E$7,2,0))</f>
        <v/>
      </c>
      <c r="HV10" s="44" t="str">
        <f>IF(HV$9="","",VLOOKUP(WEEKDAY(DATE($A$5,$A$7+1-1,HV9),2),Auxiliar!$D$1:$E$7,2,0))</f>
        <v/>
      </c>
      <c r="HW10" s="44" t="str">
        <f>IF(HW$9="","",VLOOKUP(WEEKDAY(DATE($A$5,$A$7+1-1,HW9),2),Auxiliar!$D$1:$E$7,2,0))</f>
        <v/>
      </c>
      <c r="HX10" s="44" t="str">
        <f>IF(HX$9="","",VLOOKUP(WEEKDAY(DATE($A$5,$A$7+1-1,HX9),2),Auxiliar!$D$1:$E$7,2,0))</f>
        <v/>
      </c>
      <c r="HY10" s="44" t="str">
        <f>IF(HY$9="","",VLOOKUP(WEEKDAY(DATE($A$5,$A$7+1-1,HY9),2),Auxiliar!$D$1:$E$7,2,0))</f>
        <v/>
      </c>
      <c r="HZ10" s="44" t="str">
        <f>IF(HZ$9="","",VLOOKUP(WEEKDAY(DATE($A$5,$A$7+1-1,HZ9),2),Auxiliar!$D$1:$E$7,2,0))</f>
        <v/>
      </c>
      <c r="IA10" s="44" t="str">
        <f>IF(IA$9="","",VLOOKUP(WEEKDAY(DATE($A$5,$A$7+1-1,IA9),2),Auxiliar!$D$1:$E$7,2,0))</f>
        <v/>
      </c>
      <c r="IB10" s="44" t="str">
        <f>IF(IB$9="","",VLOOKUP(WEEKDAY(DATE($A$5,$A$7+1-1,IB9),2),Auxiliar!$D$1:$E$7,2,0))</f>
        <v/>
      </c>
      <c r="IC10" s="44" t="str">
        <f>IF(IC$9="","",VLOOKUP(WEEKDAY(DATE($A$5,$A$7+1-1,IC9),2),Auxiliar!$D$1:$E$7,2,0))</f>
        <v/>
      </c>
      <c r="ID10" s="44" t="str">
        <f>IF(ID$9="","",VLOOKUP(WEEKDAY(DATE($A$5,$A$7+1-1,ID9),2),Auxiliar!$D$1:$E$7,2,0))</f>
        <v/>
      </c>
      <c r="IE10" s="44" t="str">
        <f>IF(IE$9="","",VLOOKUP(WEEKDAY(DATE($A$5,$A$7+1-1,IE9),2),Auxiliar!$D$1:$E$7,2,0))</f>
        <v/>
      </c>
      <c r="IF10" s="44" t="str">
        <f>IF(IF$9="","",VLOOKUP(WEEKDAY(DATE($A$5,$A$7+1-1,IF9),2),Auxiliar!$D$1:$E$7,2,0))</f>
        <v/>
      </c>
      <c r="IG10" s="44" t="str">
        <f>IF(IG$9="","",VLOOKUP(WEEKDAY(DATE($A$5,$A$7+1-1,IG9),2),Auxiliar!$D$1:$E$7,2,0))</f>
        <v/>
      </c>
      <c r="IH10" s="44" t="str">
        <f>IF(IH$9="","",VLOOKUP(WEEKDAY(DATE($A$5,$A$7+1-1,IH9),2),Auxiliar!$D$1:$E$7,2,0))</f>
        <v/>
      </c>
      <c r="II10" s="44" t="str">
        <f>IF(II$9="","",VLOOKUP(WEEKDAY(DATE($A$5,$A$7+1-1,II9),2),Auxiliar!$D$1:$E$7,2,0))</f>
        <v/>
      </c>
      <c r="IJ10" s="44" t="str">
        <f>IF(IJ$9="","",VLOOKUP(WEEKDAY(DATE($A$5,$A$7+1-1,IJ9),2),Auxiliar!$D$1:$E$7,2,0))</f>
        <v/>
      </c>
      <c r="IK10" s="44" t="str">
        <f>IF(IK$9="","",VLOOKUP(WEEKDAY(DATE($A$5,$A$7+1-1,IK9),2),Auxiliar!$D$1:$E$7,2,0))</f>
        <v/>
      </c>
      <c r="IL10" s="44" t="str">
        <f>IF(IL$9="","",VLOOKUP(WEEKDAY(DATE($A$5,$A$7+1-1,IL9),2),Auxiliar!$D$1:$E$7,2,0))</f>
        <v/>
      </c>
      <c r="IM10" s="44" t="str">
        <f>IF(IM$9="","",VLOOKUP(WEEKDAY(DATE($A$5,$A$7+1-1,IM9),2),Auxiliar!$D$1:$E$7,2,0))</f>
        <v/>
      </c>
      <c r="IN10" s="44" t="str">
        <f>IF(IN$9="","",VLOOKUP(WEEKDAY(DATE($A$5,$A$7+1-1,IN9),2),Auxiliar!$D$1:$E$7,2,0))</f>
        <v/>
      </c>
      <c r="IO10" s="44" t="str">
        <f>IF(IO$9="","",VLOOKUP(WEEKDAY(DATE($A$5,$A$7+1-1,IO9),2),Auxiliar!$D$1:$E$7,2,0))</f>
        <v/>
      </c>
      <c r="IP10" s="52" t="str">
        <f>IF(IP$9="","",VLOOKUP(WEEKDAY(DATE($A$5,$A$7+1-1,IP9),2),Auxiliar!$D$1:$E$7,2,0))</f>
        <v/>
      </c>
      <c r="IQ10" s="52" t="str">
        <f>IF(IQ$9="","",VLOOKUP(WEEKDAY(DATE($A$5,$A$7+1-1,IQ9),2),Auxiliar!$D$1:$E$7,2,0))</f>
        <v/>
      </c>
      <c r="IR10" s="52" t="str">
        <f>IF(IR$9="","",VLOOKUP(WEEKDAY(DATE($A$5,$A$7+1-1,IR9),2),Auxiliar!$D$1:$E$7,2,0))</f>
        <v/>
      </c>
      <c r="IS10" s="52" t="str">
        <f>IF(IS$9="","",VLOOKUP(WEEKDAY(DATE($A$5,$A$7+1-1,IS9),2),Auxiliar!$D$1:$E$7,2,0))</f>
        <v/>
      </c>
      <c r="IT10" s="52" t="str">
        <f>IF(IT$9="","",VLOOKUP(WEEKDAY(DATE($A$5,$A$7+1-1,IT9),2),Auxiliar!$D$1:$E$7,2,0))</f>
        <v/>
      </c>
      <c r="IU10" s="52" t="str">
        <f>IF(IU$9="","",VLOOKUP(WEEKDAY(DATE($A$5,$A$7+1-1,IU9),2),Auxiliar!$D$1:$E$7,2,0))</f>
        <v/>
      </c>
      <c r="IV10" s="52" t="str">
        <f>IF(IV$9="","",VLOOKUP(WEEKDAY(DATE($A$5,$A$7+1-1,IV9),2),Auxiliar!$D$1:$E$7,2,0))</f>
        <v/>
      </c>
      <c r="IW10" s="52" t="str">
        <f>IF(IW$9="","",VLOOKUP(WEEKDAY(DATE($A$5,$A$7+1-1,IW9),2),Auxiliar!$D$1:$E$7,2,0))</f>
        <v/>
      </c>
      <c r="IX10" s="52" t="str">
        <f>IF(IX$9="","",VLOOKUP(WEEKDAY(DATE($A$5,$A$7+1-1,IX9),2),Auxiliar!$D$1:$E$7,2,0))</f>
        <v/>
      </c>
      <c r="IY10" s="52" t="str">
        <f>IF(IY$9="","",VLOOKUP(WEEKDAY(DATE($A$5,$A$7+1-1,IY9),2),Auxiliar!$D$1:$E$7,2,0))</f>
        <v/>
      </c>
      <c r="IZ10" s="52" t="str">
        <f>IF(IZ$9="","",VLOOKUP(WEEKDAY(DATE($A$5,$A$7+1-1,IZ9),2),Auxiliar!$D$1:$E$7,2,0))</f>
        <v/>
      </c>
      <c r="JA10" s="52" t="str">
        <f>IF(JA$9="","",VLOOKUP(WEEKDAY(DATE($A$5,$A$7+1-1,JA9),2),Auxiliar!$D$1:$E$7,2,0))</f>
        <v/>
      </c>
      <c r="JB10" s="52" t="str">
        <f>IF(JB$9="","",VLOOKUP(WEEKDAY(DATE($A$5,$A$7+1-1,JB9),2),Auxiliar!$D$1:$E$7,2,0))</f>
        <v/>
      </c>
      <c r="JC10" s="52" t="str">
        <f>IF(JC$9="","",VLOOKUP(WEEKDAY(DATE($A$5,$A$7+1-1,JC9),2),Auxiliar!$D$1:$E$7,2,0))</f>
        <v/>
      </c>
      <c r="JD10" s="52" t="str">
        <f>IF(JD$9="","",VLOOKUP(WEEKDAY(DATE($A$5,$A$7+1-1,JD9),2),Auxiliar!$D$1:$E$7,2,0))</f>
        <v/>
      </c>
      <c r="JE10" s="52" t="str">
        <f>IF(JE$9="","",VLOOKUP(WEEKDAY(DATE($A$5,$A$7+1-1,JE9),2),Auxiliar!$D$1:$E$7,2,0))</f>
        <v/>
      </c>
      <c r="JF10" s="52" t="str">
        <f>IF(JF$9="","",VLOOKUP(WEEKDAY(DATE($A$5,$A$7+1-1,JF9),2),Auxiliar!$D$1:$E$7,2,0))</f>
        <v/>
      </c>
      <c r="JG10" s="52" t="str">
        <f>IF(JG$9="","",VLOOKUP(WEEKDAY(DATE($A$5,$A$7+1-1,JG9),2),Auxiliar!$D$1:$E$7,2,0))</f>
        <v/>
      </c>
      <c r="JH10" s="52" t="str">
        <f>IF(JH$9="","",VLOOKUP(WEEKDAY(DATE($A$5,$A$7+1-1,JH9),2),Auxiliar!$D$1:$E$7,2,0))</f>
        <v/>
      </c>
      <c r="JI10" s="52" t="str">
        <f>IF(JI$9="","",VLOOKUP(WEEKDAY(DATE($A$5,$A$7+1-1,JI9),2),Auxiliar!$D$1:$E$7,2,0))</f>
        <v/>
      </c>
      <c r="JJ10" s="52" t="str">
        <f>IF(JJ$9="","",VLOOKUP(WEEKDAY(DATE($A$5,$A$7+1-1,JJ9),2),Auxiliar!$D$1:$E$7,2,0))</f>
        <v/>
      </c>
      <c r="JK10" s="52" t="str">
        <f>IF(JK$9="","",VLOOKUP(WEEKDAY(DATE($A$5,$A$7+1-1,JK9),2),Auxiliar!$D$1:$E$7,2,0))</f>
        <v/>
      </c>
      <c r="JL10" s="52" t="str">
        <f>IF(JL$9="","",VLOOKUP(WEEKDAY(DATE($A$5,$A$7+1-1,JL9),2),Auxiliar!$D$1:$E$7,2,0))</f>
        <v/>
      </c>
      <c r="JM10" s="52" t="str">
        <f>IF(JM$9="","",VLOOKUP(WEEKDAY(DATE($A$5,$A$7+1-1,JM9),2),Auxiliar!$D$1:$E$7,2,0))</f>
        <v/>
      </c>
      <c r="JN10" s="52" t="str">
        <f>IF(JN$9="","",VLOOKUP(WEEKDAY(DATE($A$5,$A$7+1-1,JN9),2),Auxiliar!$D$1:$E$7,2,0))</f>
        <v/>
      </c>
      <c r="JO10" s="52" t="str">
        <f>IF(JO$9="","",VLOOKUP(WEEKDAY(DATE($A$5,$A$7+1-1,JO9),2),Auxiliar!$D$1:$E$7,2,0))</f>
        <v/>
      </c>
      <c r="JP10" s="52" t="str">
        <f>IF(JP$9="","",VLOOKUP(WEEKDAY(DATE($A$5,$A$7+1-1,JP9),2),Auxiliar!$D$1:$E$7,2,0))</f>
        <v/>
      </c>
      <c r="JQ10" s="52" t="str">
        <f>IF(JQ$9="","",VLOOKUP(WEEKDAY(DATE($A$5,$A$7+1-1,JQ9),2),Auxiliar!$D$1:$E$7,2,0))</f>
        <v/>
      </c>
      <c r="JR10" s="52" t="str">
        <f>IF(JR$9="","",VLOOKUP(WEEKDAY(DATE($A$5,$A$7+1-1,JR9),2),Auxiliar!$D$1:$E$7,2,0))</f>
        <v/>
      </c>
      <c r="JS10" s="52" t="str">
        <f>IF(JS$9="","",VLOOKUP(WEEKDAY(DATE($A$5,$A$7+1-1,JS9),2),Auxiliar!$D$1:$E$7,2,0))</f>
        <v/>
      </c>
      <c r="JT10" s="52" t="str">
        <f>IF(JT$9="","",VLOOKUP(WEEKDAY(DATE($A$5,$A$7+1-1,JT9),2),Auxiliar!$D$1:$E$7,2,0))</f>
        <v/>
      </c>
      <c r="JU10" s="51" t="str">
        <f>IF(JU$9="","",VLOOKUP(WEEKDAY(DATE($A$5,$A$7+1-1,JU9),2),Auxiliar!$D$1:$E$7,2,0))</f>
        <v/>
      </c>
      <c r="JV10" s="51" t="str">
        <f>IF(JV$9="","",VLOOKUP(WEEKDAY(DATE($A$5,$A$7+1-1,JV9),2),Auxiliar!$D$1:$E$7,2,0))</f>
        <v/>
      </c>
      <c r="JW10" s="51" t="str">
        <f>IF(JW$9="","",VLOOKUP(WEEKDAY(DATE($A$5,$A$7+1-1,JW9),2),Auxiliar!$D$1:$E$7,2,0))</f>
        <v/>
      </c>
      <c r="JX10" s="51" t="str">
        <f>IF(JX$9="","",VLOOKUP(WEEKDAY(DATE($A$5,$A$7+1-1,JX9),2),Auxiliar!$D$1:$E$7,2,0))</f>
        <v/>
      </c>
      <c r="JY10" s="51" t="str">
        <f>IF(JY$9="","",VLOOKUP(WEEKDAY(DATE($A$5,$A$7+1-1,JY9),2),Auxiliar!$D$1:$E$7,2,0))</f>
        <v/>
      </c>
      <c r="JZ10" s="51" t="str">
        <f>IF(JZ$9="","",VLOOKUP(WEEKDAY(DATE($A$5,$A$7+1-1,JZ9),2),Auxiliar!$D$1:$E$7,2,0))</f>
        <v/>
      </c>
      <c r="KA10" s="51" t="str">
        <f>IF(KA$9="","",VLOOKUP(WEEKDAY(DATE($A$5,$A$7+1-1,KA9),2),Auxiliar!$D$1:$E$7,2,0))</f>
        <v/>
      </c>
      <c r="KB10" s="51" t="str">
        <f>IF(KB$9="","",VLOOKUP(WEEKDAY(DATE($A$5,$A$7+1-1,KB9),2),Auxiliar!$D$1:$E$7,2,0))</f>
        <v/>
      </c>
      <c r="KC10" s="51" t="str">
        <f>IF(KC$9="","",VLOOKUP(WEEKDAY(DATE($A$5,$A$7+1-1,KC9),2),Auxiliar!$D$1:$E$7,2,0))</f>
        <v/>
      </c>
      <c r="KD10" s="51" t="str">
        <f>IF(KD$9="","",VLOOKUP(WEEKDAY(DATE($A$5,$A$7+1-1,KD9),2),Auxiliar!$D$1:$E$7,2,0))</f>
        <v/>
      </c>
      <c r="KE10" s="51" t="str">
        <f>IF(KE$9="","",VLOOKUP(WEEKDAY(DATE($A$5,$A$7+1-1,KE9),2),Auxiliar!$D$1:$E$7,2,0))</f>
        <v/>
      </c>
      <c r="KF10" s="51" t="str">
        <f>IF(KF$9="","",VLOOKUP(WEEKDAY(DATE($A$5,$A$7+1-1,KF9),2),Auxiliar!$D$1:$E$7,2,0))</f>
        <v/>
      </c>
      <c r="KG10" s="51" t="str">
        <f>IF(KG$9="","",VLOOKUP(WEEKDAY(DATE($A$5,$A$7+1-1,KG9),2),Auxiliar!$D$1:$E$7,2,0))</f>
        <v/>
      </c>
      <c r="KH10" s="51" t="str">
        <f>IF(KH$9="","",VLOOKUP(WEEKDAY(DATE($A$5,$A$7+1-1,KH9),2),Auxiliar!$D$1:$E$7,2,0))</f>
        <v/>
      </c>
      <c r="KI10" s="51" t="str">
        <f>IF(KI$9="","",VLOOKUP(WEEKDAY(DATE($A$5,$A$7+1-1,KI9),2),Auxiliar!$D$1:$E$7,2,0))</f>
        <v/>
      </c>
      <c r="KJ10" s="51" t="str">
        <f>IF(KJ$9="","",VLOOKUP(WEEKDAY(DATE($A$5,$A$7+1-1,KJ9),2),Auxiliar!$D$1:$E$7,2,0))</f>
        <v/>
      </c>
      <c r="KK10" s="51" t="str">
        <f>IF(KK$9="","",VLOOKUP(WEEKDAY(DATE($A$5,$A$7+1-1,KK9),2),Auxiliar!$D$1:$E$7,2,0))</f>
        <v/>
      </c>
      <c r="KL10" s="51" t="str">
        <f>IF(KL$9="","",VLOOKUP(WEEKDAY(DATE($A$5,$A$7+1-1,KL9),2),Auxiliar!$D$1:$E$7,2,0))</f>
        <v/>
      </c>
      <c r="KM10" s="51" t="str">
        <f>IF(KM$9="","",VLOOKUP(WEEKDAY(DATE($A$5,$A$7+1-1,KM9),2),Auxiliar!$D$1:$E$7,2,0))</f>
        <v/>
      </c>
      <c r="KN10" s="51" t="str">
        <f>IF(KN$9="","",VLOOKUP(WEEKDAY(DATE($A$5,$A$7+1-1,KN9),2),Auxiliar!$D$1:$E$7,2,0))</f>
        <v/>
      </c>
      <c r="KO10" s="51" t="str">
        <f>IF(KO$9="","",VLOOKUP(WEEKDAY(DATE($A$5,$A$7+1-1,KO9),2),Auxiliar!$D$1:$E$7,2,0))</f>
        <v/>
      </c>
      <c r="KP10" s="51" t="str">
        <f>IF(KP$9="","",VLOOKUP(WEEKDAY(DATE($A$5,$A$7+1-1,KP9),2),Auxiliar!$D$1:$E$7,2,0))</f>
        <v/>
      </c>
      <c r="KQ10" s="51" t="str">
        <f>IF(KQ$9="","",VLOOKUP(WEEKDAY(DATE($A$5,$A$7+1-1,KQ9),2),Auxiliar!$D$1:$E$7,2,0))</f>
        <v/>
      </c>
      <c r="KR10" s="51" t="str">
        <f>IF(KR$9="","",VLOOKUP(WEEKDAY(DATE($A$5,$A$7+1-1,KR9),2),Auxiliar!$D$1:$E$7,2,0))</f>
        <v/>
      </c>
      <c r="KS10" s="51" t="str">
        <f>IF(KS$9="","",VLOOKUP(WEEKDAY(DATE($A$5,$A$7+1-1,KS9),2),Auxiliar!$D$1:$E$7,2,0))</f>
        <v/>
      </c>
      <c r="KT10" s="51" t="str">
        <f>IF(KT$9="","",VLOOKUP(WEEKDAY(DATE($A$5,$A$7+1-1,KT9),2),Auxiliar!$D$1:$E$7,2,0))</f>
        <v/>
      </c>
      <c r="KU10" s="51" t="str">
        <f>IF(KU$9="","",VLOOKUP(WEEKDAY(DATE($A$5,$A$7+1-1,KU9),2),Auxiliar!$D$1:$E$7,2,0))</f>
        <v/>
      </c>
      <c r="KV10" s="51" t="str">
        <f>IF(KV$9="","",VLOOKUP(WEEKDAY(DATE($A$5,$A$7+1-1,KV9),2),Auxiliar!$D$1:$E$7,2,0))</f>
        <v/>
      </c>
      <c r="KW10" s="51" t="str">
        <f>IF(KW$9="","",VLOOKUP(WEEKDAY(DATE($A$5,$A$7+1-1,KW9),2),Auxiliar!$D$1:$E$7,2,0))</f>
        <v/>
      </c>
      <c r="KX10" s="51" t="str">
        <f>IF(KX$9="","",VLOOKUP(WEEKDAY(DATE($A$5,$A$7+1-1,KX9),2),Auxiliar!$D$1:$E$7,2,0))</f>
        <v/>
      </c>
      <c r="KY10" s="53" t="str">
        <f>IF(KY$9="","",VLOOKUP(WEEKDAY(DATE($A$5,$A$7+1-1,KY9),2),Auxiliar!$D$1:$E$7,2,0))</f>
        <v/>
      </c>
      <c r="KZ10" s="54" t="str">
        <f>IF(KZ$9="","",VLOOKUP(WEEKDAY(DATE($A$5,$A$7+1-1,KZ9),2),Auxiliar!$D$1:$E$7,2,0))</f>
        <v/>
      </c>
      <c r="LA10" s="55" t="str">
        <f>IF(LA$9="","",VLOOKUP(WEEKDAY(DATE($A$5,$A$7+1-1,LA9),2),Auxiliar!$D$1:$E$7,2,0))</f>
        <v/>
      </c>
      <c r="LB10" s="55" t="str">
        <f>IF(LB$9="","",VLOOKUP(WEEKDAY(DATE($A$5,$A$7+1-1,LB9),2),Auxiliar!$D$1:$E$7,2,0))</f>
        <v/>
      </c>
      <c r="LC10" s="55" t="str">
        <f>IF(LC$9="","",VLOOKUP(WEEKDAY(DATE($A$5,$A$7+1-1,LC9),2),Auxiliar!$D$1:$E$7,2,0))</f>
        <v/>
      </c>
      <c r="LD10" s="55" t="str">
        <f>IF(LD$9="","",VLOOKUP(WEEKDAY(DATE($A$5,$A$7+1-1,LD9),2),Auxiliar!$D$1:$E$7,2,0))</f>
        <v/>
      </c>
      <c r="LE10" s="55" t="str">
        <f>IF(LE$9="","",VLOOKUP(WEEKDAY(DATE($A$5,$A$7+1-1,LE9),2),Auxiliar!$D$1:$E$7,2,0))</f>
        <v/>
      </c>
      <c r="LF10" s="55" t="str">
        <f>IF(LF$9="","",VLOOKUP(WEEKDAY(DATE($A$5,$A$7+1-1,LF9),2),Auxiliar!$D$1:$E$7,2,0))</f>
        <v/>
      </c>
      <c r="LG10" s="55" t="str">
        <f>IF(LG$9="","",VLOOKUP(WEEKDAY(DATE($A$5,$A$7+1-1,LG9),2),Auxiliar!$D$1:$E$7,2,0))</f>
        <v/>
      </c>
      <c r="LH10" s="55" t="str">
        <f>IF(LH$9="","",VLOOKUP(WEEKDAY(DATE($A$5,$A$7+1-1,LH9),2),Auxiliar!$D$1:$E$7,2,0))</f>
        <v/>
      </c>
      <c r="LI10" s="55" t="str">
        <f>IF(LI$9="","",VLOOKUP(WEEKDAY(DATE($A$5,$A$7+1-1,LI9),2),Auxiliar!$D$1:$E$7,2,0))</f>
        <v/>
      </c>
      <c r="LJ10" s="55" t="str">
        <f>IF(LJ$9="","",VLOOKUP(WEEKDAY(DATE($A$5,$A$7+1-1,LJ9),2),Auxiliar!$D$1:$E$7,2,0))</f>
        <v/>
      </c>
      <c r="LK10" s="55" t="str">
        <f>IF(LK$9="","",VLOOKUP(WEEKDAY(DATE($A$5,$A$7+1-1,LK9),2),Auxiliar!$D$1:$E$7,2,0))</f>
        <v/>
      </c>
      <c r="LL10" s="55" t="str">
        <f>IF(LL$9="","",VLOOKUP(WEEKDAY(DATE($A$5,$A$7+1-1,LL9),2),Auxiliar!$D$1:$E$7,2,0))</f>
        <v/>
      </c>
      <c r="LM10" s="55" t="str">
        <f>IF(LM$9="","",VLOOKUP(WEEKDAY(DATE($A$5,$A$7+1-1,LM9),2),Auxiliar!$D$1:$E$7,2,0))</f>
        <v/>
      </c>
      <c r="LN10" s="55" t="str">
        <f>IF(LN$9="","",VLOOKUP(WEEKDAY(DATE($A$5,$A$7+1-1,LN9),2),Auxiliar!$D$1:$E$7,2,0))</f>
        <v/>
      </c>
      <c r="LO10" s="55" t="str">
        <f>IF(LO$9="","",VLOOKUP(WEEKDAY(DATE($A$5,$A$7+1-1,LO9),2),Auxiliar!$D$1:$E$7,2,0))</f>
        <v/>
      </c>
      <c r="LP10" s="55" t="str">
        <f>IF(LP$9="","",VLOOKUP(WEEKDAY(DATE($A$5,$A$7+1-1,LP9),2),Auxiliar!$D$1:$E$7,2,0))</f>
        <v/>
      </c>
      <c r="LQ10" s="55" t="str">
        <f>IF(LQ$9="","",VLOOKUP(WEEKDAY(DATE($A$5,$A$7+1-1,LQ9),2),Auxiliar!$D$1:$E$7,2,0))</f>
        <v/>
      </c>
      <c r="LR10" s="55" t="str">
        <f>IF(LR$9="","",VLOOKUP(WEEKDAY(DATE($A$5,$A$7+1-1,LR9),2),Auxiliar!$D$1:$E$7,2,0))</f>
        <v/>
      </c>
      <c r="LS10" s="55" t="str">
        <f>IF(LS$9="","",VLOOKUP(WEEKDAY(DATE($A$5,$A$7+1-1,LS9),2),Auxiliar!$D$1:$E$7,2,0))</f>
        <v/>
      </c>
      <c r="LT10" s="55" t="str">
        <f>IF(LT$9="","",VLOOKUP(WEEKDAY(DATE($A$5,$A$7+1-1,LT9),2),Auxiliar!$D$1:$E$7,2,0))</f>
        <v/>
      </c>
      <c r="LU10" s="55" t="str">
        <f>IF(LU$9="","",VLOOKUP(WEEKDAY(DATE($A$5,$A$7+1-1,LU9),2),Auxiliar!$D$1:$E$7,2,0))</f>
        <v/>
      </c>
      <c r="LV10" s="55" t="str">
        <f>IF(LV$9="","",VLOOKUP(WEEKDAY(DATE($A$5,$A$7+1-1,LV9),2),Auxiliar!$D$1:$E$7,2,0))</f>
        <v/>
      </c>
      <c r="LW10" s="55" t="str">
        <f>IF(LW$9="","",VLOOKUP(WEEKDAY(DATE($A$5,$A$7+1-1,LW9),2),Auxiliar!$D$1:$E$7,2,0))</f>
        <v/>
      </c>
      <c r="LX10" s="55" t="str">
        <f>IF(LX$9="","",VLOOKUP(WEEKDAY(DATE($A$5,$A$7+1-1,LX9),2),Auxiliar!$D$1:$E$7,2,0))</f>
        <v/>
      </c>
      <c r="LY10" s="55" t="str">
        <f>IF(LY$9="","",VLOOKUP(WEEKDAY(DATE($A$5,$A$7+1-1,LY9),2),Auxiliar!$D$1:$E$7,2,0))</f>
        <v/>
      </c>
      <c r="LZ10" s="55" t="str">
        <f>IF(LZ$9="","",VLOOKUP(WEEKDAY(DATE($A$5,$A$7+1-1,LZ9),2),Auxiliar!$D$1:$E$7,2,0))</f>
        <v/>
      </c>
      <c r="MA10" s="55" t="str">
        <f>IF(MA$9="","",VLOOKUP(WEEKDAY(DATE($A$5,$A$7+1-1,MA9),2),Auxiliar!$D$1:$E$7,2,0))</f>
        <v/>
      </c>
      <c r="MB10" s="55" t="str">
        <f>IF(MB$9="","",VLOOKUP(WEEKDAY(DATE($A$5,$A$7+1-1,MB9),2),Auxiliar!$D$1:$E$7,2,0))</f>
        <v/>
      </c>
      <c r="MC10" s="55" t="str">
        <f>IF(MC$9="","",VLOOKUP(WEEKDAY(DATE($A$5,$A$7+1-1,MC9),2),Auxiliar!$D$1:$E$7,2,0))</f>
        <v/>
      </c>
      <c r="MD10" s="56" t="str">
        <f>IF(MD$9="","",VLOOKUP(WEEKDAY(DATE($A$5,$A$7+1-1,MD9),2),Auxiliar!$D$1:$E$7,2,0))</f>
        <v/>
      </c>
      <c r="ME10" s="57" t="str">
        <f>IF(ME$9="","",VLOOKUP(WEEKDAY(DATE($A$5,$A$7+1-1,ME9),2),Auxiliar!$D$1:$E$7,2,0))</f>
        <v/>
      </c>
      <c r="MF10" s="57" t="str">
        <f>IF(MF$9="","",VLOOKUP(WEEKDAY(DATE($A$5,$A$7+1-1,MF9),2),Auxiliar!$D$1:$E$7,2,0))</f>
        <v/>
      </c>
      <c r="MG10" s="57" t="str">
        <f>IF(MG$9="","",VLOOKUP(WEEKDAY(DATE($A$5,$A$7+1-1,MG9),2),Auxiliar!$D$1:$E$7,2,0))</f>
        <v/>
      </c>
      <c r="MH10" s="57" t="str">
        <f>IF(MH$9="","",VLOOKUP(WEEKDAY(DATE($A$5,$A$7+1-1,MH9),2),Auxiliar!$D$1:$E$7,2,0))</f>
        <v/>
      </c>
      <c r="MI10" s="57" t="str">
        <f>IF(MI$9="","",VLOOKUP(WEEKDAY(DATE($A$5,$A$7+1-1,MI9),2),Auxiliar!$D$1:$E$7,2,0))</f>
        <v/>
      </c>
      <c r="MJ10" s="57" t="str">
        <f>IF(MJ$9="","",VLOOKUP(WEEKDAY(DATE($A$5,$A$7+1-1,MJ9),2),Auxiliar!$D$1:$E$7,2,0))</f>
        <v/>
      </c>
      <c r="MK10" s="57" t="str">
        <f>IF(MK$9="","",VLOOKUP(WEEKDAY(DATE($A$5,$A$7+1-1,MK9),2),Auxiliar!$D$1:$E$7,2,0))</f>
        <v/>
      </c>
      <c r="ML10" s="57" t="str">
        <f>IF(ML$9="","",VLOOKUP(WEEKDAY(DATE($A$5,$A$7+1-1,ML9),2),Auxiliar!$D$1:$E$7,2,0))</f>
        <v/>
      </c>
      <c r="MM10" s="57" t="str">
        <f>IF(MM$9="","",VLOOKUP(WEEKDAY(DATE($A$5,$A$7+1-1,MM9),2),Auxiliar!$D$1:$E$7,2,0))</f>
        <v/>
      </c>
      <c r="MN10" s="57" t="str">
        <f>IF(MN$9="","",VLOOKUP(WEEKDAY(DATE($A$5,$A$7+1-1,MN9),2),Auxiliar!$D$1:$E$7,2,0))</f>
        <v/>
      </c>
      <c r="MO10" s="57" t="str">
        <f>IF(MO$9="","",VLOOKUP(WEEKDAY(DATE($A$5,$A$7+1-1,MO9),2),Auxiliar!$D$1:$E$7,2,0))</f>
        <v/>
      </c>
      <c r="MP10" s="57" t="str">
        <f>IF(MP$9="","",VLOOKUP(WEEKDAY(DATE($A$5,$A$7+1-1,MP9),2),Auxiliar!$D$1:$E$7,2,0))</f>
        <v/>
      </c>
      <c r="MQ10" s="57" t="str">
        <f>IF(MQ$9="","",VLOOKUP(WEEKDAY(DATE($A$5,$A$7+1-1,MQ9),2),Auxiliar!$D$1:$E$7,2,0))</f>
        <v/>
      </c>
      <c r="MR10" s="57" t="str">
        <f>IF(MR$9="","",VLOOKUP(WEEKDAY(DATE($A$5,$A$7+1-1,MR9),2),Auxiliar!$D$1:$E$7,2,0))</f>
        <v/>
      </c>
      <c r="MS10" s="57" t="str">
        <f>IF(MS$9="","",VLOOKUP(WEEKDAY(DATE($A$5,$A$7+1-1,MS9),2),Auxiliar!$D$1:$E$7,2,0))</f>
        <v/>
      </c>
      <c r="MT10" s="57" t="str">
        <f>IF(MT$9="","",VLOOKUP(WEEKDAY(DATE($A$5,$A$7+1-1,MT9),2),Auxiliar!$D$1:$E$7,2,0))</f>
        <v/>
      </c>
      <c r="MU10" s="57" t="str">
        <f>IF(MU$9="","",VLOOKUP(WEEKDAY(DATE($A$5,$A$7+1-1,MU9),2),Auxiliar!$D$1:$E$7,2,0))</f>
        <v/>
      </c>
      <c r="MV10" s="57" t="str">
        <f>IF(MV$9="","",VLOOKUP(WEEKDAY(DATE($A$5,$A$7+1-1,MV9),2),Auxiliar!$D$1:$E$7,2,0))</f>
        <v/>
      </c>
      <c r="MW10" s="57" t="str">
        <f>IF(MW$9="","",VLOOKUP(WEEKDAY(DATE($A$5,$A$7+1-1,MW9),2),Auxiliar!$D$1:$E$7,2,0))</f>
        <v/>
      </c>
      <c r="MX10" s="57" t="str">
        <f>IF(MX$9="","",VLOOKUP(WEEKDAY(DATE($A$5,$A$7+1-1,MX9),2),Auxiliar!$D$1:$E$7,2,0))</f>
        <v/>
      </c>
      <c r="MY10" s="57" t="str">
        <f>IF(MY$9="","",VLOOKUP(WEEKDAY(DATE($A$5,$A$7+1-1,MY9),2),Auxiliar!$D$1:$E$7,2,0))</f>
        <v/>
      </c>
      <c r="MZ10" s="57" t="str">
        <f>IF(MZ$9="","",VLOOKUP(WEEKDAY(DATE($A$5,$A$7+1-1,MZ9),2),Auxiliar!$D$1:$E$7,2,0))</f>
        <v/>
      </c>
      <c r="NA10" s="57" t="str">
        <f>IF(NA$9="","",VLOOKUP(WEEKDAY(DATE($A$5,$A$7+1-1,NA9),2),Auxiliar!$D$1:$E$7,2,0))</f>
        <v/>
      </c>
      <c r="NB10" s="57" t="str">
        <f>IF(NB$9="","",VLOOKUP(WEEKDAY(DATE($A$5,$A$7+1-1,NB9),2),Auxiliar!$D$1:$E$7,2,0))</f>
        <v/>
      </c>
      <c r="NC10" s="57" t="str">
        <f>IF(NC$9="","",VLOOKUP(WEEKDAY(DATE($A$5,$A$7+1-1,NC9),2),Auxiliar!$D$1:$E$7,2,0))</f>
        <v/>
      </c>
      <c r="ND10" s="57" t="str">
        <f>IF(ND$9="","",VLOOKUP(WEEKDAY(DATE($A$5,$A$7+1-1,ND9),2),Auxiliar!$D$1:$E$7,2,0))</f>
        <v/>
      </c>
      <c r="NE10" s="57" t="str">
        <f>IF(NE$9="","",VLOOKUP(WEEKDAY(DATE($A$5,$A$7+1-1,NE9),2),Auxiliar!$D$1:$E$7,2,0))</f>
        <v/>
      </c>
      <c r="NF10" s="57" t="str">
        <f>IF(NF$9="","",VLOOKUP(WEEKDAY(DATE($A$5,$A$7+1-1,NF9),2),Auxiliar!$D$1:$E$7,2,0))</f>
        <v/>
      </c>
      <c r="NG10" s="57" t="str">
        <f>IF(NG$9="","",VLOOKUP(WEEKDAY(DATE($A$5,$A$7+1-1,NG9),2),Auxiliar!$D$1:$E$7,2,0))</f>
        <v/>
      </c>
      <c r="NH10" s="57" t="str">
        <f>IF(NH$9="","",VLOOKUP(WEEKDAY(DATE($A$5,$A$7+1-1,NH9),2),Auxiliar!$D$1:$E$7,2,0))</f>
        <v/>
      </c>
      <c r="NI10" s="57" t="str">
        <f>IF(NI$9="","",VLOOKUP(WEEKDAY(DATE($A$5,$A$7+1-1,NI9),2),Auxiliar!$D$1:$E$7,2,0))</f>
        <v/>
      </c>
      <c r="NJ10" s="58"/>
      <c r="NK10" s="138"/>
      <c r="NL10" s="138"/>
      <c r="NM10" s="41"/>
      <c r="NN10" s="138"/>
      <c r="NO10" s="138"/>
      <c r="NP10" s="138"/>
      <c r="NQ10" s="59"/>
      <c r="NR10" s="9" t="s">
        <v>23</v>
      </c>
      <c r="NS10" s="15" t="s">
        <v>0</v>
      </c>
      <c r="NT10" s="17" t="s">
        <v>1</v>
      </c>
      <c r="NU10" s="21" t="s">
        <v>26</v>
      </c>
      <c r="NV10" s="25" t="s">
        <v>33</v>
      </c>
    </row>
    <row r="11" spans="1:758" ht="15.95" customHeight="1" thickBot="1">
      <c r="A11" s="112" t="s">
        <v>47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2"/>
      <c r="AG11" s="63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5"/>
      <c r="BL11" s="63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5"/>
      <c r="CQ11" s="63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5"/>
      <c r="DV11" s="66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8"/>
      <c r="FA11" s="63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9"/>
      <c r="GF11" s="70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9"/>
      <c r="HK11" s="63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9"/>
      <c r="IP11" s="63"/>
      <c r="IQ11" s="64"/>
      <c r="IR11" s="64"/>
      <c r="IS11" s="64"/>
      <c r="IT11" s="64"/>
      <c r="IU11" s="64"/>
      <c r="IV11" s="64"/>
      <c r="IW11" s="64"/>
      <c r="IX11" s="64"/>
      <c r="IY11" s="64"/>
      <c r="IZ11" s="64"/>
      <c r="JA11" s="64"/>
      <c r="JB11" s="64"/>
      <c r="JC11" s="64"/>
      <c r="JD11" s="64"/>
      <c r="JE11" s="64"/>
      <c r="JF11" s="64"/>
      <c r="JG11" s="64"/>
      <c r="JH11" s="64"/>
      <c r="JI11" s="64"/>
      <c r="JJ11" s="64"/>
      <c r="JK11" s="64"/>
      <c r="JL11" s="64"/>
      <c r="JM11" s="64"/>
      <c r="JN11" s="64"/>
      <c r="JO11" s="64"/>
      <c r="JP11" s="64"/>
      <c r="JQ11" s="64"/>
      <c r="JR11" s="64"/>
      <c r="JS11" s="64"/>
      <c r="JT11" s="65"/>
      <c r="JU11" s="61"/>
      <c r="JV11" s="61"/>
      <c r="JW11" s="61"/>
      <c r="JX11" s="61"/>
      <c r="JY11" s="61"/>
      <c r="JZ11" s="61"/>
      <c r="KA11" s="61"/>
      <c r="KB11" s="61"/>
      <c r="KC11" s="61"/>
      <c r="KD11" s="61"/>
      <c r="KE11" s="61"/>
      <c r="KF11" s="61"/>
      <c r="KG11" s="61"/>
      <c r="KH11" s="61"/>
      <c r="KI11" s="61"/>
      <c r="KJ11" s="61"/>
      <c r="KK11" s="61"/>
      <c r="KL11" s="61"/>
      <c r="KM11" s="61"/>
      <c r="KN11" s="61"/>
      <c r="KO11" s="61"/>
      <c r="KP11" s="61"/>
      <c r="KQ11" s="61"/>
      <c r="KR11" s="61"/>
      <c r="KS11" s="61"/>
      <c r="KT11" s="61"/>
      <c r="KU11" s="61"/>
      <c r="KV11" s="61"/>
      <c r="KW11" s="61"/>
      <c r="KX11" s="61"/>
      <c r="KY11" s="62"/>
      <c r="KZ11" s="66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8"/>
      <c r="ME11" s="63"/>
      <c r="MF11" s="64"/>
      <c r="MG11" s="64"/>
      <c r="MH11" s="64"/>
      <c r="MI11" s="64"/>
      <c r="MJ11" s="64"/>
      <c r="MK11" s="64"/>
      <c r="ML11" s="64"/>
      <c r="MM11" s="64"/>
      <c r="MN11" s="64"/>
      <c r="MO11" s="64"/>
      <c r="MP11" s="64"/>
      <c r="MQ11" s="64"/>
      <c r="MR11" s="64"/>
      <c r="MS11" s="64"/>
      <c r="MT11" s="64"/>
      <c r="MU11" s="64"/>
      <c r="MV11" s="64"/>
      <c r="MW11" s="64"/>
      <c r="MX11" s="64"/>
      <c r="MY11" s="64"/>
      <c r="MZ11" s="64"/>
      <c r="NA11" s="64"/>
      <c r="NB11" s="64"/>
      <c r="NC11" s="64"/>
      <c r="ND11" s="64"/>
      <c r="NE11" s="64"/>
      <c r="NF11" s="64"/>
      <c r="NG11" s="64"/>
      <c r="NH11" s="64"/>
      <c r="NI11" s="69"/>
      <c r="NK11" s="71"/>
      <c r="NL11" s="72"/>
      <c r="NN11" s="73" t="str">
        <f t="array" aca="1" ref="NN11" ca="1">IF(SUMPRODUCT((OFFSET($A11,0,31*($A$7-1)+1,1,31)&lt;&gt;"")*(IF(OFFSET($A11,0,31*($A$7-1)+1,1,31)=$NL$7,0.5,1)*(OFFSET($A$7,0,31*($A$7-1)+1,1,31))))=0,"",SUMPRODUCT((OFFSET($A11,0,31*($A$7-1)+1,1,31)&lt;&gt;"")*(IF(OFFSET($A11,0,31*($A$7-1)+1,1,31)=$NL$7,0.5,1)*(OFFSET($A$7,0,31*($A$7-1)+1,1,31)))))</f>
        <v/>
      </c>
      <c r="NO11" s="74" t="str">
        <f t="array" aca="1" ref="NO11" ca="1">IF(SUMPRODUCT((OFFSET($A11,0,1,1,372)&lt;&gt;"")*(IF(OFFSET($A11,0,1,1,372)=$NL$7,0.5,1)*(OFFSET($A$7,0,1,1,372))))=0,"",SUMPRODUCT((OFFSET($A11,0,1,1,372)&lt;&gt;"")*(IF(OFFSET($A11,0,1,1,372)=$NL$7,0.5,1)*(OFFSET($A$7,0,1,1,372)))))</f>
        <v/>
      </c>
      <c r="NP11" s="75" t="str">
        <f ca="1">IFERROR(NK11+NL11-NO11,"")</f>
        <v/>
      </c>
      <c r="NQ11" s="76"/>
      <c r="NR11" s="77" t="str">
        <f t="array" aca="1" ref="NR11" ca="1">IF(SUMPRODUCT((OFFSET($A11,0,1,1,372)&lt;&gt;"")*(OFFSET($A$7,0,1,1,372))*((OFFSET($A11,0,1,1,372))=NL$3))=0,"",SUMPRODUCT((OFFSET($A11,0,1,1,372)&lt;&gt;"")*(OFFSET($A$7,0,1,1,372))*((OFFSET($A11,0,1,1,372))=NL$3)))</f>
        <v/>
      </c>
      <c r="NS11" s="78" t="str">
        <f t="array" aca="1" ref="NS11" ca="1">IF(SUMPRODUCT((OFFSET($A11,0,1,1,372)&lt;&gt;"")*(OFFSET($A$7,0,1,1,372))*((OFFSET($A11,0,1,1,372))=NL$4))=0,"",SUMPRODUCT((OFFSET($A11,0,1,1,372)&lt;&gt;"")*(OFFSET($A$7,0,1,1,372))*((OFFSET($A11,0,1,1,372))=NL$4)))</f>
        <v/>
      </c>
      <c r="NT11" s="78" t="str">
        <f t="array" aca="1" ref="NT11" ca="1">IF(SUMPRODUCT((OFFSET($A11,0,1,1,372)&lt;&gt;"")*(OFFSET($A$7,0,1,1,372))*((OFFSET($A11,0,1,1,372))=NL$5))=0,"",SUMPRODUCT((OFFSET($A11,0,1,1,372)&lt;&gt;"")*(OFFSET($A$7,0,1,1,372))*((OFFSET($A11,0,1,1,372))=NL$5)))</f>
        <v/>
      </c>
      <c r="NU11" s="78" t="str">
        <f t="array" aca="1" ref="NU11" ca="1">IF(SUMPRODUCT((OFFSET($A11,0,1,1,372)&lt;&gt;"")*(OFFSET($A$7,0,1,1,372))*((OFFSET($A11,0,1,1,372))=NL$6))=0,"",SUMPRODUCT((OFFSET($A11,0,1,1,372)&lt;&gt;"")*(OFFSET($A$7,0,1,1,372))*((OFFSET($A11,0,1,1,372))=NL$6)))</f>
        <v/>
      </c>
      <c r="NV11" s="79" t="str">
        <f t="array" aca="1" ref="NV11" ca="1">IF(SUMPRODUCT((OFFSET($A11,0,1,1,372)&lt;&gt;"")*(OFFSET($A$7,0,1,1,372))*((OFFSET($A11,0,1,1,372))=NL$7))=0,"",SUMPRODUCT((OFFSET($A11,0,1,1,372)&lt;&gt;"")*(OFFSET($A$7,0,1,1,372))*((OFFSET($A11,0,1,1,372))=NL$7)))</f>
        <v/>
      </c>
    </row>
    <row r="12" spans="1:758" ht="15.95" customHeight="1" thickBot="1">
      <c r="A12" s="112" t="s">
        <v>48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8"/>
      <c r="AG12" s="66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8"/>
      <c r="BL12" s="66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8"/>
      <c r="CQ12" s="66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8"/>
      <c r="DV12" s="66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8"/>
      <c r="FA12" s="66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81"/>
      <c r="GF12" s="82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81"/>
      <c r="HK12" s="66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81"/>
      <c r="IP12" s="66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8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8"/>
      <c r="KZ12" s="66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8"/>
      <c r="ME12" s="66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81"/>
      <c r="NK12" s="83"/>
      <c r="NL12" s="84"/>
      <c r="NN12" s="85" t="str">
        <f t="array" aca="1" ref="NN12" ca="1">IF(SUMPRODUCT((OFFSET($A12,0,31*($A$7-1)+1,1,31)&lt;&gt;"")*(IF(OFFSET($A12,0,31*($A$7-1)+1,1,31)=$NL$7,0.5,1)*(OFFSET($A$7,0,31*($A$7-1)+1,1,31))))=0,"",SUMPRODUCT((OFFSET($A12,0,31*($A$7-1)+1,1,31)&lt;&gt;"")*(IF(OFFSET($A12,0,31*($A$7-1)+1,1,31)=$NL$7,0.5,1)*(OFFSET($A$7,0,31*($A$7-1)+1,1,31)))))</f>
        <v/>
      </c>
      <c r="NO12" s="86" t="str">
        <f t="array" aca="1" ref="NO12" ca="1">IF(SUMPRODUCT((OFFSET($A12,0,1,1,372)&lt;&gt;"")*(IF(OFFSET($A12,0,1,1,372)=$NL$7,0.5,1)*(OFFSET($A$7,0,1,1,372))))=0,"",SUMPRODUCT((OFFSET($A12,0,1,1,372)&lt;&gt;"")*(IF(OFFSET($A12,0,1,1,372)=$NL$7,0.5,1)*(OFFSET($A$7,0,1,1,372)))))</f>
        <v/>
      </c>
      <c r="NP12" s="87" t="str">
        <f t="shared" ref="NP12:NP57" ca="1" si="6">IFERROR(NK12+NL12-NO12,"")</f>
        <v/>
      </c>
      <c r="NQ12" s="76"/>
      <c r="NR12" s="88" t="str">
        <f t="array" aca="1" ref="NR12" ca="1">IF(SUMPRODUCT((OFFSET($A12,0,1,1,372)&lt;&gt;"")*(OFFSET($A$7,0,1,1,372))*((OFFSET($A12,0,1,1,372))=NL$3))=0,"",SUMPRODUCT((OFFSET($A12,0,1,1,372)&lt;&gt;"")*(OFFSET($A$7,0,1,1,372))*((OFFSET($A12,0,1,1,372))=NL$3)))</f>
        <v/>
      </c>
      <c r="NS12" s="89" t="str">
        <f t="array" aca="1" ref="NS12" ca="1">IF(SUMPRODUCT((OFFSET($A12,0,1,1,372)&lt;&gt;"")*(OFFSET($A$7,0,1,1,372))*((OFFSET($A12,0,1,1,372))=NL$4))=0,"",SUMPRODUCT((OFFSET($A12,0,1,1,372)&lt;&gt;"")*(OFFSET($A$7,0,1,1,372))*((OFFSET($A12,0,1,1,372))=NL$4)))</f>
        <v/>
      </c>
      <c r="NT12" s="89" t="str">
        <f t="array" aca="1" ref="NT12" ca="1">IF(SUMPRODUCT((OFFSET($A12,0,1,1,372)&lt;&gt;"")*(OFFSET($A$7,0,1,1,372))*((OFFSET($A12,0,1,1,372))=NL$5))=0,"",SUMPRODUCT((OFFSET($A12,0,1,1,372)&lt;&gt;"")*(OFFSET($A$7,0,1,1,372))*((OFFSET($A12,0,1,1,372))=NL$5)))</f>
        <v/>
      </c>
      <c r="NU12" s="89" t="str">
        <f t="array" aca="1" ref="NU12" ca="1">IF(SUMPRODUCT((OFFSET($A12,0,1,1,372)&lt;&gt;"")*(OFFSET($A$7,0,1,1,372))*((OFFSET($A12,0,1,1,372))=NL$6))=0,"",SUMPRODUCT((OFFSET($A12,0,1,1,372)&lt;&gt;"")*(OFFSET($A$7,0,1,1,372))*((OFFSET($A12,0,1,1,372))=NL$6)))</f>
        <v/>
      </c>
      <c r="NV12" s="90" t="str">
        <f t="array" aca="1" ref="NV12" ca="1">IF(SUMPRODUCT((OFFSET($A12,0,1,1,372)&lt;&gt;"")*(OFFSET($A$7,0,1,1,372))*((OFFSET($A12,0,1,1,372))=NL$7))=0,"",SUMPRODUCT((OFFSET($A12,0,1,1,372)&lt;&gt;"")*(OFFSET($A$7,0,1,1,372))*((OFFSET($A12,0,1,1,372))=NL$7)))</f>
        <v/>
      </c>
    </row>
    <row r="13" spans="1:758" ht="15.95" customHeight="1" thickBot="1">
      <c r="A13" s="112" t="s">
        <v>49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8"/>
      <c r="AG13" s="66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8"/>
      <c r="BL13" s="66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8"/>
      <c r="CQ13" s="66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8"/>
      <c r="DV13" s="66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8"/>
      <c r="FA13" s="66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81"/>
      <c r="GF13" s="82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81"/>
      <c r="HK13" s="66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81"/>
      <c r="IP13" s="66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8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8"/>
      <c r="KZ13" s="66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8"/>
      <c r="ME13" s="66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81"/>
      <c r="NK13" s="83"/>
      <c r="NL13" s="84"/>
      <c r="NN13" s="85" t="str">
        <f t="array" aca="1" ref="NN13" ca="1">IF(SUMPRODUCT((OFFSET($A13,0,31*($A$7-1)+1,1,31)&lt;&gt;"")*(IF(OFFSET($A13,0,31*($A$7-1)+1,1,31)=$NL$7,0.5,1)*(OFFSET($A$7,0,31*($A$7-1)+1,1,31))))=0,"",SUMPRODUCT((OFFSET($A13,0,31*($A$7-1)+1,1,31)&lt;&gt;"")*(IF(OFFSET($A13,0,31*($A$7-1)+1,1,31)=$NL$7,0.5,1)*(OFFSET($A$7,0,31*($A$7-1)+1,1,31)))))</f>
        <v/>
      </c>
      <c r="NO13" s="86" t="str">
        <f t="array" aca="1" ref="NO13" ca="1">IF(SUMPRODUCT((OFFSET($A13,0,1,1,372)&lt;&gt;"")*(IF(OFFSET($A13,0,1,1,372)=$NL$7,0.5,1)*(OFFSET($A$7,0,1,1,372))))=0,"",SUMPRODUCT((OFFSET($A13,0,1,1,372)&lt;&gt;"")*(IF(OFFSET($A13,0,1,1,372)=$NL$7,0.5,1)*(OFFSET($A$7,0,1,1,372)))))</f>
        <v/>
      </c>
      <c r="NP13" s="87" t="str">
        <f t="shared" ca="1" si="6"/>
        <v/>
      </c>
      <c r="NQ13" s="76"/>
      <c r="NR13" s="88" t="str">
        <f t="array" aca="1" ref="NR13" ca="1">IF(SUMPRODUCT((OFFSET($A13,0,1,1,372)&lt;&gt;"")*(OFFSET($A$7,0,1,1,372))*((OFFSET($A13,0,1,1,372))=NL$3))=0,"",SUMPRODUCT((OFFSET($A13,0,1,1,372)&lt;&gt;"")*(OFFSET($A$7,0,1,1,372))*((OFFSET($A13,0,1,1,372))=NL$3)))</f>
        <v/>
      </c>
      <c r="NS13" s="89" t="str">
        <f t="array" aca="1" ref="NS13" ca="1">IF(SUMPRODUCT((OFFSET($A13,0,1,1,372)&lt;&gt;"")*(OFFSET($A$7,0,1,1,372))*((OFFSET($A13,0,1,1,372))=NL$4))=0,"",SUMPRODUCT((OFFSET($A13,0,1,1,372)&lt;&gt;"")*(OFFSET($A$7,0,1,1,372))*((OFFSET($A13,0,1,1,372))=NL$4)))</f>
        <v/>
      </c>
      <c r="NT13" s="89" t="str">
        <f t="array" aca="1" ref="NT13" ca="1">IF(SUMPRODUCT((OFFSET($A13,0,1,1,372)&lt;&gt;"")*(OFFSET($A$7,0,1,1,372))*((OFFSET($A13,0,1,1,372))=NL$5))=0,"",SUMPRODUCT((OFFSET($A13,0,1,1,372)&lt;&gt;"")*(OFFSET($A$7,0,1,1,372))*((OFFSET($A13,0,1,1,372))=NL$5)))</f>
        <v/>
      </c>
      <c r="NU13" s="89" t="str">
        <f t="array" aca="1" ref="NU13" ca="1">IF(SUMPRODUCT((OFFSET($A13,0,1,1,372)&lt;&gt;"")*(OFFSET($A$7,0,1,1,372))*((OFFSET($A13,0,1,1,372))=NL$6))=0,"",SUMPRODUCT((OFFSET($A13,0,1,1,372)&lt;&gt;"")*(OFFSET($A$7,0,1,1,372))*((OFFSET($A13,0,1,1,372))=NL$6)))</f>
        <v/>
      </c>
      <c r="NV13" s="90" t="str">
        <f t="array" aca="1" ref="NV13" ca="1">IF(SUMPRODUCT((OFFSET($A13,0,1,1,372)&lt;&gt;"")*(OFFSET($A$7,0,1,1,372))*((OFFSET($A13,0,1,1,372))=NL$7))=0,"",SUMPRODUCT((OFFSET($A13,0,1,1,372)&lt;&gt;"")*(OFFSET($A$7,0,1,1,372))*((OFFSET($A13,0,1,1,372))=NL$7)))</f>
        <v/>
      </c>
    </row>
    <row r="14" spans="1:758" ht="15.95" customHeight="1" thickBot="1">
      <c r="A14" s="112" t="s">
        <v>50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8"/>
      <c r="AG14" s="66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8"/>
      <c r="BL14" s="66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8"/>
      <c r="CQ14" s="66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8"/>
      <c r="DV14" s="66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8"/>
      <c r="FA14" s="66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81"/>
      <c r="GF14" s="82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81"/>
      <c r="HK14" s="66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81"/>
      <c r="IP14" s="66"/>
      <c r="IQ14" s="67"/>
      <c r="IR14" s="67"/>
      <c r="IS14" s="67"/>
      <c r="IT14" s="67"/>
      <c r="IU14" s="67"/>
      <c r="IV14" s="67"/>
      <c r="IW14" s="67"/>
      <c r="IX14" s="67"/>
      <c r="IY14" s="67"/>
      <c r="IZ14" s="67"/>
      <c r="JA14" s="67"/>
      <c r="JB14" s="67"/>
      <c r="JC14" s="67"/>
      <c r="JD14" s="67"/>
      <c r="JE14" s="67"/>
      <c r="JF14" s="67"/>
      <c r="JG14" s="67"/>
      <c r="JH14" s="67"/>
      <c r="JI14" s="67"/>
      <c r="JJ14" s="67"/>
      <c r="JK14" s="67"/>
      <c r="JL14" s="67"/>
      <c r="JM14" s="67"/>
      <c r="JN14" s="67"/>
      <c r="JO14" s="67"/>
      <c r="JP14" s="67"/>
      <c r="JQ14" s="67"/>
      <c r="JR14" s="67"/>
      <c r="JS14" s="67"/>
      <c r="JT14" s="68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8"/>
      <c r="KZ14" s="66"/>
      <c r="LA14" s="67"/>
      <c r="LB14" s="67"/>
      <c r="LC14" s="67"/>
      <c r="LD14" s="67"/>
      <c r="LE14" s="67"/>
      <c r="LF14" s="67"/>
      <c r="LG14" s="67"/>
      <c r="LH14" s="67"/>
      <c r="LI14" s="67"/>
      <c r="LJ14" s="67"/>
      <c r="LK14" s="67"/>
      <c r="LL14" s="67"/>
      <c r="LM14" s="67"/>
      <c r="LN14" s="67"/>
      <c r="LO14" s="67"/>
      <c r="LP14" s="67"/>
      <c r="LQ14" s="67"/>
      <c r="LR14" s="67"/>
      <c r="LS14" s="67"/>
      <c r="LT14" s="67"/>
      <c r="LU14" s="67"/>
      <c r="LV14" s="67"/>
      <c r="LW14" s="67"/>
      <c r="LX14" s="67"/>
      <c r="LY14" s="67"/>
      <c r="LZ14" s="67"/>
      <c r="MA14" s="67"/>
      <c r="MB14" s="67"/>
      <c r="MC14" s="67"/>
      <c r="MD14" s="68"/>
      <c r="ME14" s="66"/>
      <c r="MF14" s="67"/>
      <c r="MG14" s="67"/>
      <c r="MH14" s="67"/>
      <c r="MI14" s="67"/>
      <c r="MJ14" s="67"/>
      <c r="MK14" s="67"/>
      <c r="ML14" s="67"/>
      <c r="MM14" s="67"/>
      <c r="MN14" s="67"/>
      <c r="MO14" s="67"/>
      <c r="MP14" s="67"/>
      <c r="MQ14" s="67"/>
      <c r="MR14" s="67"/>
      <c r="MS14" s="67"/>
      <c r="MT14" s="67"/>
      <c r="MU14" s="67"/>
      <c r="MV14" s="67"/>
      <c r="MW14" s="67"/>
      <c r="MX14" s="67"/>
      <c r="MY14" s="67"/>
      <c r="MZ14" s="67"/>
      <c r="NA14" s="67"/>
      <c r="NB14" s="67"/>
      <c r="NC14" s="67"/>
      <c r="ND14" s="67"/>
      <c r="NE14" s="67"/>
      <c r="NF14" s="67"/>
      <c r="NG14" s="67"/>
      <c r="NH14" s="67"/>
      <c r="NI14" s="81"/>
      <c r="NK14" s="83"/>
      <c r="NL14" s="84"/>
      <c r="NN14" s="85" t="str">
        <f t="array" aca="1" ref="NN14" ca="1">IF(SUMPRODUCT((OFFSET($A14,0,31*($A$7-1)+1,1,31)&lt;&gt;"")*(IF(OFFSET($A14,0,31*($A$7-1)+1,1,31)=$NL$7,0.5,1)*(OFFSET($A$7,0,31*($A$7-1)+1,1,31))))=0,"",SUMPRODUCT((OFFSET($A14,0,31*($A$7-1)+1,1,31)&lt;&gt;"")*(IF(OFFSET($A14,0,31*($A$7-1)+1,1,31)=$NL$7,0.5,1)*(OFFSET($A$7,0,31*($A$7-1)+1,1,31)))))</f>
        <v/>
      </c>
      <c r="NO14" s="86" t="str">
        <f t="array" aca="1" ref="NO14" ca="1">IF(SUMPRODUCT((OFFSET($A14,0,1,1,372)&lt;&gt;"")*(IF(OFFSET($A14,0,1,1,372)=$NL$7,0.5,1)*(OFFSET($A$7,0,1,1,372))))=0,"",SUMPRODUCT((OFFSET($A14,0,1,1,372)&lt;&gt;"")*(IF(OFFSET($A14,0,1,1,372)=$NL$7,0.5,1)*(OFFSET($A$7,0,1,1,372)))))</f>
        <v/>
      </c>
      <c r="NP14" s="87" t="str">
        <f t="shared" ca="1" si="6"/>
        <v/>
      </c>
      <c r="NQ14" s="76"/>
      <c r="NR14" s="88" t="str">
        <f t="array" aca="1" ref="NR14" ca="1">IF(SUMPRODUCT((OFFSET($A14,0,1,1,372)&lt;&gt;"")*(OFFSET($A$7,0,1,1,372))*((OFFSET($A14,0,1,1,372))=NL$3))=0,"",SUMPRODUCT((OFFSET($A14,0,1,1,372)&lt;&gt;"")*(OFFSET($A$7,0,1,1,372))*((OFFSET($A14,0,1,1,372))=NL$3)))</f>
        <v/>
      </c>
      <c r="NS14" s="89" t="str">
        <f t="array" aca="1" ref="NS14" ca="1">IF(SUMPRODUCT((OFFSET($A14,0,1,1,372)&lt;&gt;"")*(OFFSET($A$7,0,1,1,372))*((OFFSET($A14,0,1,1,372))=NL$4))=0,"",SUMPRODUCT((OFFSET($A14,0,1,1,372)&lt;&gt;"")*(OFFSET($A$7,0,1,1,372))*((OFFSET($A14,0,1,1,372))=NL$4)))</f>
        <v/>
      </c>
      <c r="NT14" s="89" t="str">
        <f t="array" aca="1" ref="NT14" ca="1">IF(SUMPRODUCT((OFFSET($A14,0,1,1,372)&lt;&gt;"")*(OFFSET($A$7,0,1,1,372))*((OFFSET($A14,0,1,1,372))=NL$5))=0,"",SUMPRODUCT((OFFSET($A14,0,1,1,372)&lt;&gt;"")*(OFFSET($A$7,0,1,1,372))*((OFFSET($A14,0,1,1,372))=NL$5)))</f>
        <v/>
      </c>
      <c r="NU14" s="89" t="str">
        <f t="array" aca="1" ref="NU14" ca="1">IF(SUMPRODUCT((OFFSET($A14,0,1,1,372)&lt;&gt;"")*(OFFSET($A$7,0,1,1,372))*((OFFSET($A14,0,1,1,372))=NL$6))=0,"",SUMPRODUCT((OFFSET($A14,0,1,1,372)&lt;&gt;"")*(OFFSET($A$7,0,1,1,372))*((OFFSET($A14,0,1,1,372))=NL$6)))</f>
        <v/>
      </c>
      <c r="NV14" s="90" t="str">
        <f t="array" aca="1" ref="NV14" ca="1">IF(SUMPRODUCT((OFFSET($A14,0,1,1,372)&lt;&gt;"")*(OFFSET($A$7,0,1,1,372))*((OFFSET($A14,0,1,1,372))=NL$7))=0,"",SUMPRODUCT((OFFSET($A14,0,1,1,372)&lt;&gt;"")*(OFFSET($A$7,0,1,1,372))*((OFFSET($A14,0,1,1,372))=NL$7)))</f>
        <v/>
      </c>
    </row>
    <row r="15" spans="1:758" ht="15.95" customHeight="1" thickBot="1">
      <c r="A15" s="112" t="s">
        <v>51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8"/>
      <c r="AG15" s="66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8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8"/>
      <c r="CQ15" s="66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8"/>
      <c r="DV15" s="66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8"/>
      <c r="FA15" s="66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81"/>
      <c r="GF15" s="82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81"/>
      <c r="HK15" s="66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81"/>
      <c r="IP15" s="66"/>
      <c r="IQ15" s="67"/>
      <c r="IR15" s="67"/>
      <c r="IS15" s="67"/>
      <c r="IT15" s="67"/>
      <c r="IU15" s="67"/>
      <c r="IV15" s="67"/>
      <c r="IW15" s="67"/>
      <c r="IX15" s="67"/>
      <c r="IY15" s="67"/>
      <c r="IZ15" s="67"/>
      <c r="JA15" s="67"/>
      <c r="JB15" s="67"/>
      <c r="JC15" s="67"/>
      <c r="JD15" s="67"/>
      <c r="JE15" s="67"/>
      <c r="JF15" s="67"/>
      <c r="JG15" s="67"/>
      <c r="JH15" s="67"/>
      <c r="JI15" s="67"/>
      <c r="JJ15" s="67"/>
      <c r="JK15" s="67"/>
      <c r="JL15" s="67"/>
      <c r="JM15" s="67"/>
      <c r="JN15" s="67"/>
      <c r="JO15" s="67"/>
      <c r="JP15" s="67"/>
      <c r="JQ15" s="67"/>
      <c r="JR15" s="67"/>
      <c r="JS15" s="67"/>
      <c r="JT15" s="68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  <c r="KH15" s="67"/>
      <c r="KI15" s="67"/>
      <c r="KJ15" s="67"/>
      <c r="KK15" s="67"/>
      <c r="KL15" s="67"/>
      <c r="KM15" s="67"/>
      <c r="KN15" s="67"/>
      <c r="KO15" s="67"/>
      <c r="KP15" s="67"/>
      <c r="KQ15" s="67"/>
      <c r="KR15" s="67"/>
      <c r="KS15" s="67"/>
      <c r="KT15" s="67"/>
      <c r="KU15" s="67"/>
      <c r="KV15" s="67"/>
      <c r="KW15" s="67"/>
      <c r="KX15" s="67"/>
      <c r="KY15" s="68"/>
      <c r="KZ15" s="66"/>
      <c r="LA15" s="67"/>
      <c r="LB15" s="67"/>
      <c r="LC15" s="67"/>
      <c r="LD15" s="67"/>
      <c r="LE15" s="67"/>
      <c r="LF15" s="67"/>
      <c r="LG15" s="67"/>
      <c r="LH15" s="67"/>
      <c r="LI15" s="67"/>
      <c r="LJ15" s="67"/>
      <c r="LK15" s="67"/>
      <c r="LL15" s="67"/>
      <c r="LM15" s="67"/>
      <c r="LN15" s="67"/>
      <c r="LO15" s="67"/>
      <c r="LP15" s="67"/>
      <c r="LQ15" s="67"/>
      <c r="LR15" s="67"/>
      <c r="LS15" s="67"/>
      <c r="LT15" s="67"/>
      <c r="LU15" s="67"/>
      <c r="LV15" s="67"/>
      <c r="LW15" s="67"/>
      <c r="LX15" s="67"/>
      <c r="LY15" s="67"/>
      <c r="LZ15" s="67"/>
      <c r="MA15" s="67"/>
      <c r="MB15" s="67"/>
      <c r="MC15" s="67"/>
      <c r="MD15" s="68"/>
      <c r="ME15" s="66"/>
      <c r="MF15" s="67"/>
      <c r="MG15" s="67"/>
      <c r="MH15" s="67"/>
      <c r="MI15" s="67"/>
      <c r="MJ15" s="67"/>
      <c r="MK15" s="67"/>
      <c r="ML15" s="67"/>
      <c r="MM15" s="67"/>
      <c r="MN15" s="67"/>
      <c r="MO15" s="67"/>
      <c r="MP15" s="67"/>
      <c r="MQ15" s="67"/>
      <c r="MR15" s="67"/>
      <c r="MS15" s="67"/>
      <c r="MT15" s="67"/>
      <c r="MU15" s="67"/>
      <c r="MV15" s="67"/>
      <c r="MW15" s="67"/>
      <c r="MX15" s="67"/>
      <c r="MY15" s="67"/>
      <c r="MZ15" s="67"/>
      <c r="NA15" s="67"/>
      <c r="NB15" s="67"/>
      <c r="NC15" s="67"/>
      <c r="ND15" s="67"/>
      <c r="NE15" s="67"/>
      <c r="NF15" s="67"/>
      <c r="NG15" s="67"/>
      <c r="NH15" s="67"/>
      <c r="NI15" s="81"/>
      <c r="NK15" s="83"/>
      <c r="NL15" s="84"/>
      <c r="NN15" s="85" t="str">
        <f t="array" aca="1" ref="NN15" ca="1">IF(SUMPRODUCT((OFFSET($A15,0,31*($A$7-1)+1,1,31)&lt;&gt;"")*(IF(OFFSET($A15,0,31*($A$7-1)+1,1,31)=$NL$7,0.5,1)*(OFFSET($A$7,0,31*($A$7-1)+1,1,31))))=0,"",SUMPRODUCT((OFFSET($A15,0,31*($A$7-1)+1,1,31)&lt;&gt;"")*(IF(OFFSET($A15,0,31*($A$7-1)+1,1,31)=$NL$7,0.5,1)*(OFFSET($A$7,0,31*($A$7-1)+1,1,31)))))</f>
        <v/>
      </c>
      <c r="NO15" s="86" t="str">
        <f t="array" aca="1" ref="NO15" ca="1">IF(SUMPRODUCT((OFFSET($A15,0,1,1,372)&lt;&gt;"")*(IF(OFFSET($A15,0,1,1,372)=$NL$7,0.5,1)*(OFFSET($A$7,0,1,1,372))))=0,"",SUMPRODUCT((OFFSET($A15,0,1,1,372)&lt;&gt;"")*(IF(OFFSET($A15,0,1,1,372)=$NL$7,0.5,1)*(OFFSET($A$7,0,1,1,372)))))</f>
        <v/>
      </c>
      <c r="NP15" s="87" t="str">
        <f t="shared" ca="1" si="6"/>
        <v/>
      </c>
      <c r="NQ15" s="76"/>
      <c r="NR15" s="88" t="str">
        <f t="array" aca="1" ref="NR15" ca="1">IF(SUMPRODUCT((OFFSET($A15,0,1,1,372)&lt;&gt;"")*(OFFSET($A$7,0,1,1,372))*((OFFSET($A15,0,1,1,372))=NL$3))=0,"",SUMPRODUCT((OFFSET($A15,0,1,1,372)&lt;&gt;"")*(OFFSET($A$7,0,1,1,372))*((OFFSET($A15,0,1,1,372))=NL$3)))</f>
        <v/>
      </c>
      <c r="NS15" s="89" t="str">
        <f t="array" aca="1" ref="NS15" ca="1">IF(SUMPRODUCT((OFFSET($A15,0,1,1,372)&lt;&gt;"")*(OFFSET($A$7,0,1,1,372))*((OFFSET($A15,0,1,1,372))=NL$4))=0,"",SUMPRODUCT((OFFSET($A15,0,1,1,372)&lt;&gt;"")*(OFFSET($A$7,0,1,1,372))*((OFFSET($A15,0,1,1,372))=NL$4)))</f>
        <v/>
      </c>
      <c r="NT15" s="89" t="str">
        <f t="array" aca="1" ref="NT15" ca="1">IF(SUMPRODUCT((OFFSET($A15,0,1,1,372)&lt;&gt;"")*(OFFSET($A$7,0,1,1,372))*((OFFSET($A15,0,1,1,372))=NL$5))=0,"",SUMPRODUCT((OFFSET($A15,0,1,1,372)&lt;&gt;"")*(OFFSET($A$7,0,1,1,372))*((OFFSET($A15,0,1,1,372))=NL$5)))</f>
        <v/>
      </c>
      <c r="NU15" s="89" t="str">
        <f t="array" aca="1" ref="NU15" ca="1">IF(SUMPRODUCT((OFFSET($A15,0,1,1,372)&lt;&gt;"")*(OFFSET($A$7,0,1,1,372))*((OFFSET($A15,0,1,1,372))=NL$6))=0,"",SUMPRODUCT((OFFSET($A15,0,1,1,372)&lt;&gt;"")*(OFFSET($A$7,0,1,1,372))*((OFFSET($A15,0,1,1,372))=NL$6)))</f>
        <v/>
      </c>
      <c r="NV15" s="90" t="str">
        <f t="array" aca="1" ref="NV15" ca="1">IF(SUMPRODUCT((OFFSET($A15,0,1,1,372)&lt;&gt;"")*(OFFSET($A$7,0,1,1,372))*((OFFSET($A15,0,1,1,372))=NL$7))=0,"",SUMPRODUCT((OFFSET($A15,0,1,1,372)&lt;&gt;"")*(OFFSET($A$7,0,1,1,372))*((OFFSET($A15,0,1,1,372))=NL$7)))</f>
        <v/>
      </c>
    </row>
    <row r="16" spans="1:758" ht="15.95" customHeight="1" thickBot="1">
      <c r="A16" s="112" t="s">
        <v>52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8"/>
      <c r="AG16" s="66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8"/>
      <c r="BL16" s="66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8"/>
      <c r="CQ16" s="66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8"/>
      <c r="DV16" s="66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8"/>
      <c r="FA16" s="66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81"/>
      <c r="GF16" s="82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81"/>
      <c r="HK16" s="66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81"/>
      <c r="IP16" s="66"/>
      <c r="IQ16" s="67"/>
      <c r="IR16" s="67"/>
      <c r="IS16" s="67"/>
      <c r="IT16" s="67"/>
      <c r="IU16" s="67"/>
      <c r="IV16" s="67"/>
      <c r="IW16" s="67"/>
      <c r="IX16" s="67"/>
      <c r="IY16" s="67"/>
      <c r="IZ16" s="67"/>
      <c r="JA16" s="67"/>
      <c r="JB16" s="67"/>
      <c r="JC16" s="67"/>
      <c r="JD16" s="67"/>
      <c r="JE16" s="67"/>
      <c r="JF16" s="67"/>
      <c r="JG16" s="67"/>
      <c r="JH16" s="67"/>
      <c r="JI16" s="67"/>
      <c r="JJ16" s="67"/>
      <c r="JK16" s="67"/>
      <c r="JL16" s="67"/>
      <c r="JM16" s="67"/>
      <c r="JN16" s="67"/>
      <c r="JO16" s="67"/>
      <c r="JP16" s="67"/>
      <c r="JQ16" s="67"/>
      <c r="JR16" s="67"/>
      <c r="JS16" s="67"/>
      <c r="JT16" s="68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V16" s="67"/>
      <c r="KW16" s="67"/>
      <c r="KX16" s="67"/>
      <c r="KY16" s="68"/>
      <c r="KZ16" s="66"/>
      <c r="LA16" s="67"/>
      <c r="LB16" s="67"/>
      <c r="LC16" s="67"/>
      <c r="LD16" s="67"/>
      <c r="LE16" s="67"/>
      <c r="LF16" s="67"/>
      <c r="LG16" s="67"/>
      <c r="LH16" s="67"/>
      <c r="LI16" s="67"/>
      <c r="LJ16" s="67"/>
      <c r="LK16" s="67"/>
      <c r="LL16" s="67"/>
      <c r="LM16" s="67"/>
      <c r="LN16" s="67"/>
      <c r="LO16" s="67"/>
      <c r="LP16" s="67"/>
      <c r="LQ16" s="67"/>
      <c r="LR16" s="67"/>
      <c r="LS16" s="67"/>
      <c r="LT16" s="67"/>
      <c r="LU16" s="67"/>
      <c r="LV16" s="67"/>
      <c r="LW16" s="67"/>
      <c r="LX16" s="67"/>
      <c r="LY16" s="67"/>
      <c r="LZ16" s="67"/>
      <c r="MA16" s="67"/>
      <c r="MB16" s="67"/>
      <c r="MC16" s="67"/>
      <c r="MD16" s="68"/>
      <c r="ME16" s="66"/>
      <c r="MF16" s="67"/>
      <c r="MG16" s="67"/>
      <c r="MH16" s="67"/>
      <c r="MI16" s="67"/>
      <c r="MJ16" s="67"/>
      <c r="MK16" s="67"/>
      <c r="ML16" s="67"/>
      <c r="MM16" s="67"/>
      <c r="MN16" s="67"/>
      <c r="MO16" s="67"/>
      <c r="MP16" s="67"/>
      <c r="MQ16" s="67"/>
      <c r="MR16" s="67"/>
      <c r="MS16" s="67"/>
      <c r="MT16" s="67"/>
      <c r="MU16" s="67"/>
      <c r="MV16" s="67"/>
      <c r="MW16" s="67"/>
      <c r="MX16" s="67"/>
      <c r="MY16" s="67"/>
      <c r="MZ16" s="67"/>
      <c r="NA16" s="67"/>
      <c r="NB16" s="67"/>
      <c r="NC16" s="67"/>
      <c r="ND16" s="67"/>
      <c r="NE16" s="67"/>
      <c r="NF16" s="67"/>
      <c r="NG16" s="67"/>
      <c r="NH16" s="67"/>
      <c r="NI16" s="81"/>
      <c r="NK16" s="83"/>
      <c r="NL16" s="84"/>
      <c r="NN16" s="85" t="str">
        <f t="array" aca="1" ref="NN16" ca="1">IF(SUMPRODUCT((OFFSET($A16,0,31*($A$7-1)+1,1,31)&lt;&gt;"")*(IF(OFFSET($A16,0,31*($A$7-1)+1,1,31)=$NL$7,0.5,1)*(OFFSET($A$7,0,31*($A$7-1)+1,1,31))))=0,"",SUMPRODUCT((OFFSET($A16,0,31*($A$7-1)+1,1,31)&lt;&gt;"")*(IF(OFFSET($A16,0,31*($A$7-1)+1,1,31)=$NL$7,0.5,1)*(OFFSET($A$7,0,31*($A$7-1)+1,1,31)))))</f>
        <v/>
      </c>
      <c r="NO16" s="86" t="str">
        <f t="array" aca="1" ref="NO16" ca="1">IF(SUMPRODUCT((OFFSET($A16,0,1,1,372)&lt;&gt;"")*(IF(OFFSET($A16,0,1,1,372)=$NL$7,0.5,1)*(OFFSET($A$7,0,1,1,372))))=0,"",SUMPRODUCT((OFFSET($A16,0,1,1,372)&lt;&gt;"")*(IF(OFFSET($A16,0,1,1,372)=$NL$7,0.5,1)*(OFFSET($A$7,0,1,1,372)))))</f>
        <v/>
      </c>
      <c r="NP16" s="87" t="str">
        <f t="shared" ca="1" si="6"/>
        <v/>
      </c>
      <c r="NQ16" s="76"/>
      <c r="NR16" s="88" t="str">
        <f t="array" aca="1" ref="NR16" ca="1">IF(SUMPRODUCT((OFFSET($A16,0,1,1,372)&lt;&gt;"")*(OFFSET($A$7,0,1,1,372))*((OFFSET($A16,0,1,1,372))=NL$3))=0,"",SUMPRODUCT((OFFSET($A16,0,1,1,372)&lt;&gt;"")*(OFFSET($A$7,0,1,1,372))*((OFFSET($A16,0,1,1,372))=NL$3)))</f>
        <v/>
      </c>
      <c r="NS16" s="89" t="str">
        <f t="array" aca="1" ref="NS16" ca="1">IF(SUMPRODUCT((OFFSET($A16,0,1,1,372)&lt;&gt;"")*(OFFSET($A$7,0,1,1,372))*((OFFSET($A16,0,1,1,372))=NL$4))=0,"",SUMPRODUCT((OFFSET($A16,0,1,1,372)&lt;&gt;"")*(OFFSET($A$7,0,1,1,372))*((OFFSET($A16,0,1,1,372))=NL$4)))</f>
        <v/>
      </c>
      <c r="NT16" s="89" t="str">
        <f t="array" aca="1" ref="NT16" ca="1">IF(SUMPRODUCT((OFFSET($A16,0,1,1,372)&lt;&gt;"")*(OFFSET($A$7,0,1,1,372))*((OFFSET($A16,0,1,1,372))=NL$5))=0,"",SUMPRODUCT((OFFSET($A16,0,1,1,372)&lt;&gt;"")*(OFFSET($A$7,0,1,1,372))*((OFFSET($A16,0,1,1,372))=NL$5)))</f>
        <v/>
      </c>
      <c r="NU16" s="89" t="str">
        <f t="array" aca="1" ref="NU16" ca="1">IF(SUMPRODUCT((OFFSET($A16,0,1,1,372)&lt;&gt;"")*(OFFSET($A$7,0,1,1,372))*((OFFSET($A16,0,1,1,372))=NL$6))=0,"",SUMPRODUCT((OFFSET($A16,0,1,1,372)&lt;&gt;"")*(OFFSET($A$7,0,1,1,372))*((OFFSET($A16,0,1,1,372))=NL$6)))</f>
        <v/>
      </c>
      <c r="NV16" s="90" t="str">
        <f t="array" aca="1" ref="NV16" ca="1">IF(SUMPRODUCT((OFFSET($A16,0,1,1,372)&lt;&gt;"")*(OFFSET($A$7,0,1,1,372))*((OFFSET($A16,0,1,1,372))=NL$7))=0,"",SUMPRODUCT((OFFSET($A16,0,1,1,372)&lt;&gt;"")*(OFFSET($A$7,0,1,1,372))*((OFFSET($A16,0,1,1,372))=NL$7)))</f>
        <v/>
      </c>
    </row>
    <row r="17" spans="1:398" ht="15.95" customHeight="1" thickBot="1">
      <c r="A17" s="112" t="s">
        <v>53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8"/>
      <c r="AG17" s="66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8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8"/>
      <c r="CQ17" s="66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8"/>
      <c r="DV17" s="66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8"/>
      <c r="FA17" s="66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81"/>
      <c r="GF17" s="82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81"/>
      <c r="HK17" s="66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81"/>
      <c r="IP17" s="66"/>
      <c r="IQ17" s="67"/>
      <c r="IR17" s="67"/>
      <c r="IS17" s="67"/>
      <c r="IT17" s="67"/>
      <c r="IU17" s="67"/>
      <c r="IV17" s="67"/>
      <c r="IW17" s="67"/>
      <c r="IX17" s="67"/>
      <c r="IY17" s="67"/>
      <c r="IZ17" s="67"/>
      <c r="JA17" s="67"/>
      <c r="JB17" s="67"/>
      <c r="JC17" s="67"/>
      <c r="JD17" s="67"/>
      <c r="JE17" s="67"/>
      <c r="JF17" s="67"/>
      <c r="JG17" s="67"/>
      <c r="JH17" s="67"/>
      <c r="JI17" s="67"/>
      <c r="JJ17" s="67"/>
      <c r="JK17" s="67"/>
      <c r="JL17" s="67"/>
      <c r="JM17" s="67"/>
      <c r="JN17" s="67"/>
      <c r="JO17" s="67"/>
      <c r="JP17" s="67"/>
      <c r="JQ17" s="67"/>
      <c r="JR17" s="67"/>
      <c r="JS17" s="67"/>
      <c r="JT17" s="68"/>
      <c r="JU17" s="67"/>
      <c r="JV17" s="67"/>
      <c r="JW17" s="67"/>
      <c r="JX17" s="67"/>
      <c r="JY17" s="67"/>
      <c r="JZ17" s="67"/>
      <c r="KA17" s="67"/>
      <c r="KB17" s="67"/>
      <c r="KC17" s="67"/>
      <c r="KD17" s="67"/>
      <c r="KE17" s="67"/>
      <c r="KF17" s="67"/>
      <c r="KG17" s="67"/>
      <c r="KH17" s="67"/>
      <c r="KI17" s="67"/>
      <c r="KJ17" s="67"/>
      <c r="KK17" s="67"/>
      <c r="KL17" s="67"/>
      <c r="KM17" s="67"/>
      <c r="KN17" s="67"/>
      <c r="KO17" s="67"/>
      <c r="KP17" s="67"/>
      <c r="KQ17" s="67"/>
      <c r="KR17" s="67"/>
      <c r="KS17" s="67"/>
      <c r="KT17" s="67"/>
      <c r="KU17" s="67"/>
      <c r="KV17" s="67"/>
      <c r="KW17" s="67"/>
      <c r="KX17" s="67"/>
      <c r="KY17" s="68"/>
      <c r="KZ17" s="66"/>
      <c r="LA17" s="67"/>
      <c r="LB17" s="67"/>
      <c r="LC17" s="67"/>
      <c r="LD17" s="67"/>
      <c r="LE17" s="67"/>
      <c r="LF17" s="67"/>
      <c r="LG17" s="67"/>
      <c r="LH17" s="67"/>
      <c r="LI17" s="67"/>
      <c r="LJ17" s="67"/>
      <c r="LK17" s="67"/>
      <c r="LL17" s="67"/>
      <c r="LM17" s="67"/>
      <c r="LN17" s="67"/>
      <c r="LO17" s="67"/>
      <c r="LP17" s="67"/>
      <c r="LQ17" s="67"/>
      <c r="LR17" s="67"/>
      <c r="LS17" s="67"/>
      <c r="LT17" s="67"/>
      <c r="LU17" s="67"/>
      <c r="LV17" s="67"/>
      <c r="LW17" s="67"/>
      <c r="LX17" s="67"/>
      <c r="LY17" s="67"/>
      <c r="LZ17" s="67"/>
      <c r="MA17" s="67"/>
      <c r="MB17" s="67"/>
      <c r="MC17" s="67"/>
      <c r="MD17" s="68"/>
      <c r="ME17" s="66"/>
      <c r="MF17" s="67"/>
      <c r="MG17" s="67"/>
      <c r="MH17" s="67"/>
      <c r="MI17" s="67"/>
      <c r="MJ17" s="67"/>
      <c r="MK17" s="67"/>
      <c r="ML17" s="67"/>
      <c r="MM17" s="67"/>
      <c r="MN17" s="67"/>
      <c r="MO17" s="67"/>
      <c r="MP17" s="67"/>
      <c r="MQ17" s="67"/>
      <c r="MR17" s="67"/>
      <c r="MS17" s="67"/>
      <c r="MT17" s="67"/>
      <c r="MU17" s="67"/>
      <c r="MV17" s="67"/>
      <c r="MW17" s="67"/>
      <c r="MX17" s="67"/>
      <c r="MY17" s="67"/>
      <c r="MZ17" s="67"/>
      <c r="NA17" s="67"/>
      <c r="NB17" s="67"/>
      <c r="NC17" s="67"/>
      <c r="ND17" s="67"/>
      <c r="NE17" s="67"/>
      <c r="NF17" s="67"/>
      <c r="NG17" s="67"/>
      <c r="NH17" s="67"/>
      <c r="NI17" s="81"/>
      <c r="NK17" s="83"/>
      <c r="NL17" s="84"/>
      <c r="NN17" s="85" t="str">
        <f t="array" aca="1" ref="NN17" ca="1">IF(SUMPRODUCT((OFFSET($A17,0,31*($A$7-1)+1,1,31)&lt;&gt;"")*(IF(OFFSET($A17,0,31*($A$7-1)+1,1,31)=$NL$7,0.5,1)*(OFFSET($A$7,0,31*($A$7-1)+1,1,31))))=0,"",SUMPRODUCT((OFFSET($A17,0,31*($A$7-1)+1,1,31)&lt;&gt;"")*(IF(OFFSET($A17,0,31*($A$7-1)+1,1,31)=$NL$7,0.5,1)*(OFFSET($A$7,0,31*($A$7-1)+1,1,31)))))</f>
        <v/>
      </c>
      <c r="NO17" s="86" t="str">
        <f t="array" aca="1" ref="NO17" ca="1">IF(SUMPRODUCT((OFFSET($A17,0,1,1,372)&lt;&gt;"")*(IF(OFFSET($A17,0,1,1,372)=$NL$7,0.5,1)*(OFFSET($A$7,0,1,1,372))))=0,"",SUMPRODUCT((OFFSET($A17,0,1,1,372)&lt;&gt;"")*(IF(OFFSET($A17,0,1,1,372)=$NL$7,0.5,1)*(OFFSET($A$7,0,1,1,372)))))</f>
        <v/>
      </c>
      <c r="NP17" s="87" t="str">
        <f t="shared" ca="1" si="6"/>
        <v/>
      </c>
      <c r="NQ17" s="76"/>
      <c r="NR17" s="88" t="str">
        <f t="array" aca="1" ref="NR17" ca="1">IF(SUMPRODUCT((OFFSET($A17,0,1,1,372)&lt;&gt;"")*(OFFSET($A$7,0,1,1,372))*((OFFSET($A17,0,1,1,372))=NL$3))=0,"",SUMPRODUCT((OFFSET($A17,0,1,1,372)&lt;&gt;"")*(OFFSET($A$7,0,1,1,372))*((OFFSET($A17,0,1,1,372))=NL$3)))</f>
        <v/>
      </c>
      <c r="NS17" s="89" t="str">
        <f t="array" aca="1" ref="NS17" ca="1">IF(SUMPRODUCT((OFFSET($A17,0,1,1,372)&lt;&gt;"")*(OFFSET($A$7,0,1,1,372))*((OFFSET($A17,0,1,1,372))=NL$4))=0,"",SUMPRODUCT((OFFSET($A17,0,1,1,372)&lt;&gt;"")*(OFFSET($A$7,0,1,1,372))*((OFFSET($A17,0,1,1,372))=NL$4)))</f>
        <v/>
      </c>
      <c r="NT17" s="89" t="str">
        <f t="array" aca="1" ref="NT17" ca="1">IF(SUMPRODUCT((OFFSET($A17,0,1,1,372)&lt;&gt;"")*(OFFSET($A$7,0,1,1,372))*((OFFSET($A17,0,1,1,372))=NL$5))=0,"",SUMPRODUCT((OFFSET($A17,0,1,1,372)&lt;&gt;"")*(OFFSET($A$7,0,1,1,372))*((OFFSET($A17,0,1,1,372))=NL$5)))</f>
        <v/>
      </c>
      <c r="NU17" s="89" t="str">
        <f t="array" aca="1" ref="NU17" ca="1">IF(SUMPRODUCT((OFFSET($A17,0,1,1,372)&lt;&gt;"")*(OFFSET($A$7,0,1,1,372))*((OFFSET($A17,0,1,1,372))=NL$6))=0,"",SUMPRODUCT((OFFSET($A17,0,1,1,372)&lt;&gt;"")*(OFFSET($A$7,0,1,1,372))*((OFFSET($A17,0,1,1,372))=NL$6)))</f>
        <v/>
      </c>
      <c r="NV17" s="90" t="str">
        <f t="array" aca="1" ref="NV17" ca="1">IF(SUMPRODUCT((OFFSET($A17,0,1,1,372)&lt;&gt;"")*(OFFSET($A$7,0,1,1,372))*((OFFSET($A17,0,1,1,372))=NL$7))=0,"",SUMPRODUCT((OFFSET($A17,0,1,1,372)&lt;&gt;"")*(OFFSET($A$7,0,1,1,372))*((OFFSET($A17,0,1,1,372))=NL$7)))</f>
        <v/>
      </c>
    </row>
    <row r="18" spans="1:398" ht="15.95" customHeight="1" thickBot="1">
      <c r="A18" s="112" t="s">
        <v>54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8"/>
      <c r="AG18" s="66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8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8"/>
      <c r="CQ18" s="66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8"/>
      <c r="DV18" s="66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8"/>
      <c r="FA18" s="66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81"/>
      <c r="GF18" s="82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81"/>
      <c r="HK18" s="66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81"/>
      <c r="IP18" s="66"/>
      <c r="IQ18" s="67"/>
      <c r="IR18" s="67"/>
      <c r="IS18" s="67"/>
      <c r="IT18" s="67"/>
      <c r="IU18" s="67"/>
      <c r="IV18" s="67"/>
      <c r="IW18" s="67"/>
      <c r="IX18" s="67"/>
      <c r="IY18" s="67"/>
      <c r="IZ18" s="67"/>
      <c r="JA18" s="67"/>
      <c r="JB18" s="67"/>
      <c r="JC18" s="67"/>
      <c r="JD18" s="67"/>
      <c r="JE18" s="67"/>
      <c r="JF18" s="67"/>
      <c r="JG18" s="67"/>
      <c r="JH18" s="67"/>
      <c r="JI18" s="67"/>
      <c r="JJ18" s="67"/>
      <c r="JK18" s="67"/>
      <c r="JL18" s="67"/>
      <c r="JM18" s="67"/>
      <c r="JN18" s="67"/>
      <c r="JO18" s="67"/>
      <c r="JP18" s="67"/>
      <c r="JQ18" s="67"/>
      <c r="JR18" s="67"/>
      <c r="JS18" s="67"/>
      <c r="JT18" s="68"/>
      <c r="JU18" s="67"/>
      <c r="JV18" s="67"/>
      <c r="JW18" s="67"/>
      <c r="JX18" s="67"/>
      <c r="JY18" s="67"/>
      <c r="JZ18" s="67"/>
      <c r="KA18" s="67"/>
      <c r="KB18" s="67"/>
      <c r="KC18" s="67"/>
      <c r="KD18" s="67"/>
      <c r="KE18" s="67"/>
      <c r="KF18" s="67"/>
      <c r="KG18" s="67"/>
      <c r="KH18" s="67"/>
      <c r="KI18" s="67"/>
      <c r="KJ18" s="67"/>
      <c r="KK18" s="67"/>
      <c r="KL18" s="67"/>
      <c r="KM18" s="67"/>
      <c r="KN18" s="67"/>
      <c r="KO18" s="67"/>
      <c r="KP18" s="67"/>
      <c r="KQ18" s="67"/>
      <c r="KR18" s="67"/>
      <c r="KS18" s="67"/>
      <c r="KT18" s="67"/>
      <c r="KU18" s="67"/>
      <c r="KV18" s="67"/>
      <c r="KW18" s="67"/>
      <c r="KX18" s="67"/>
      <c r="KY18" s="68"/>
      <c r="KZ18" s="66"/>
      <c r="LA18" s="67"/>
      <c r="LB18" s="67"/>
      <c r="LC18" s="67"/>
      <c r="LD18" s="67"/>
      <c r="LE18" s="67"/>
      <c r="LF18" s="67"/>
      <c r="LG18" s="67"/>
      <c r="LH18" s="67"/>
      <c r="LI18" s="67"/>
      <c r="LJ18" s="67"/>
      <c r="LK18" s="67"/>
      <c r="LL18" s="67"/>
      <c r="LM18" s="67"/>
      <c r="LN18" s="67"/>
      <c r="LO18" s="67"/>
      <c r="LP18" s="67"/>
      <c r="LQ18" s="67"/>
      <c r="LR18" s="67"/>
      <c r="LS18" s="67"/>
      <c r="LT18" s="67"/>
      <c r="LU18" s="67"/>
      <c r="LV18" s="67"/>
      <c r="LW18" s="67"/>
      <c r="LX18" s="67"/>
      <c r="LY18" s="67"/>
      <c r="LZ18" s="67"/>
      <c r="MA18" s="67"/>
      <c r="MB18" s="67"/>
      <c r="MC18" s="67"/>
      <c r="MD18" s="68"/>
      <c r="ME18" s="66"/>
      <c r="MF18" s="67"/>
      <c r="MG18" s="67"/>
      <c r="MH18" s="67"/>
      <c r="MI18" s="67"/>
      <c r="MJ18" s="67"/>
      <c r="MK18" s="67"/>
      <c r="ML18" s="67"/>
      <c r="MM18" s="67"/>
      <c r="MN18" s="67"/>
      <c r="MO18" s="67"/>
      <c r="MP18" s="67"/>
      <c r="MQ18" s="67"/>
      <c r="MR18" s="67"/>
      <c r="MS18" s="67"/>
      <c r="MT18" s="67"/>
      <c r="MU18" s="67"/>
      <c r="MV18" s="67"/>
      <c r="MW18" s="67"/>
      <c r="MX18" s="67"/>
      <c r="MY18" s="67"/>
      <c r="MZ18" s="67"/>
      <c r="NA18" s="67"/>
      <c r="NB18" s="67"/>
      <c r="NC18" s="67"/>
      <c r="ND18" s="67"/>
      <c r="NE18" s="67"/>
      <c r="NF18" s="67"/>
      <c r="NG18" s="67"/>
      <c r="NH18" s="67"/>
      <c r="NI18" s="81"/>
      <c r="NK18" s="83"/>
      <c r="NL18" s="84"/>
      <c r="NN18" s="85" t="str">
        <f t="array" aca="1" ref="NN18" ca="1">IF(SUMPRODUCT((OFFSET($A18,0,31*($A$7-1)+1,1,31)&lt;&gt;"")*(IF(OFFSET($A18,0,31*($A$7-1)+1,1,31)=$NL$7,0.5,1)*(OFFSET($A$7,0,31*($A$7-1)+1,1,31))))=0,"",SUMPRODUCT((OFFSET($A18,0,31*($A$7-1)+1,1,31)&lt;&gt;"")*(IF(OFFSET($A18,0,31*($A$7-1)+1,1,31)=$NL$7,0.5,1)*(OFFSET($A$7,0,31*($A$7-1)+1,1,31)))))</f>
        <v/>
      </c>
      <c r="NO18" s="86" t="str">
        <f t="array" aca="1" ref="NO18" ca="1">IF(SUMPRODUCT((OFFSET($A18,0,1,1,372)&lt;&gt;"")*(IF(OFFSET($A18,0,1,1,372)=$NL$7,0.5,1)*(OFFSET($A$7,0,1,1,372))))=0,"",SUMPRODUCT((OFFSET($A18,0,1,1,372)&lt;&gt;"")*(IF(OFFSET($A18,0,1,1,372)=$NL$7,0.5,1)*(OFFSET($A$7,0,1,1,372)))))</f>
        <v/>
      </c>
      <c r="NP18" s="87" t="str">
        <f t="shared" ca="1" si="6"/>
        <v/>
      </c>
      <c r="NQ18" s="76"/>
      <c r="NR18" s="88" t="str">
        <f t="array" aca="1" ref="NR18" ca="1">IF(SUMPRODUCT((OFFSET($A18,0,1,1,372)&lt;&gt;"")*(OFFSET($A$7,0,1,1,372))*((OFFSET($A18,0,1,1,372))=NL$3))=0,"",SUMPRODUCT((OFFSET($A18,0,1,1,372)&lt;&gt;"")*(OFFSET($A$7,0,1,1,372))*((OFFSET($A18,0,1,1,372))=NL$3)))</f>
        <v/>
      </c>
      <c r="NS18" s="89" t="str">
        <f t="array" aca="1" ref="NS18" ca="1">IF(SUMPRODUCT((OFFSET($A18,0,1,1,372)&lt;&gt;"")*(OFFSET($A$7,0,1,1,372))*((OFFSET($A18,0,1,1,372))=NL$4))=0,"",SUMPRODUCT((OFFSET($A18,0,1,1,372)&lt;&gt;"")*(OFFSET($A$7,0,1,1,372))*((OFFSET($A18,0,1,1,372))=NL$4)))</f>
        <v/>
      </c>
      <c r="NT18" s="89" t="str">
        <f t="array" aca="1" ref="NT18" ca="1">IF(SUMPRODUCT((OFFSET($A18,0,1,1,372)&lt;&gt;"")*(OFFSET($A$7,0,1,1,372))*((OFFSET($A18,0,1,1,372))=NL$5))=0,"",SUMPRODUCT((OFFSET($A18,0,1,1,372)&lt;&gt;"")*(OFFSET($A$7,0,1,1,372))*((OFFSET($A18,0,1,1,372))=NL$5)))</f>
        <v/>
      </c>
      <c r="NU18" s="89" t="str">
        <f t="array" aca="1" ref="NU18" ca="1">IF(SUMPRODUCT((OFFSET($A18,0,1,1,372)&lt;&gt;"")*(OFFSET($A$7,0,1,1,372))*((OFFSET($A18,0,1,1,372))=NL$6))=0,"",SUMPRODUCT((OFFSET($A18,0,1,1,372)&lt;&gt;"")*(OFFSET($A$7,0,1,1,372))*((OFFSET($A18,0,1,1,372))=NL$6)))</f>
        <v/>
      </c>
      <c r="NV18" s="90" t="str">
        <f t="array" aca="1" ref="NV18" ca="1">IF(SUMPRODUCT((OFFSET($A18,0,1,1,372)&lt;&gt;"")*(OFFSET($A$7,0,1,1,372))*((OFFSET($A18,0,1,1,372))=NL$7))=0,"",SUMPRODUCT((OFFSET($A18,0,1,1,372)&lt;&gt;"")*(OFFSET($A$7,0,1,1,372))*((OFFSET($A18,0,1,1,372))=NL$7)))</f>
        <v/>
      </c>
    </row>
    <row r="19" spans="1:398" ht="15.95" customHeight="1" thickBot="1">
      <c r="A19" s="112" t="s">
        <v>55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8"/>
      <c r="AG19" s="66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8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8"/>
      <c r="CQ19" s="66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8"/>
      <c r="DV19" s="66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8"/>
      <c r="FA19" s="66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81"/>
      <c r="GF19" s="82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81"/>
      <c r="HK19" s="66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81"/>
      <c r="IP19" s="66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8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  <c r="KH19" s="67"/>
      <c r="KI19" s="67"/>
      <c r="KJ19" s="67"/>
      <c r="KK19" s="67"/>
      <c r="KL19" s="67"/>
      <c r="KM19" s="67"/>
      <c r="KN19" s="67"/>
      <c r="KO19" s="67"/>
      <c r="KP19" s="67"/>
      <c r="KQ19" s="67"/>
      <c r="KR19" s="67"/>
      <c r="KS19" s="67"/>
      <c r="KT19" s="67"/>
      <c r="KU19" s="67"/>
      <c r="KV19" s="67"/>
      <c r="KW19" s="67"/>
      <c r="KX19" s="67"/>
      <c r="KY19" s="68"/>
      <c r="KZ19" s="66"/>
      <c r="LA19" s="67"/>
      <c r="LB19" s="67"/>
      <c r="LC19" s="67"/>
      <c r="LD19" s="67"/>
      <c r="LE19" s="67"/>
      <c r="LF19" s="67"/>
      <c r="LG19" s="67"/>
      <c r="LH19" s="67"/>
      <c r="LI19" s="67"/>
      <c r="LJ19" s="67"/>
      <c r="LK19" s="67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67"/>
      <c r="LZ19" s="67"/>
      <c r="MA19" s="67"/>
      <c r="MB19" s="67"/>
      <c r="MC19" s="67"/>
      <c r="MD19" s="68"/>
      <c r="ME19" s="66"/>
      <c r="MF19" s="67"/>
      <c r="MG19" s="67"/>
      <c r="MH19" s="67"/>
      <c r="MI19" s="67"/>
      <c r="MJ19" s="67"/>
      <c r="MK19" s="67"/>
      <c r="ML19" s="67"/>
      <c r="MM19" s="67"/>
      <c r="MN19" s="67"/>
      <c r="MO19" s="67"/>
      <c r="MP19" s="67"/>
      <c r="MQ19" s="67"/>
      <c r="MR19" s="67"/>
      <c r="MS19" s="67"/>
      <c r="MT19" s="67"/>
      <c r="MU19" s="67"/>
      <c r="MV19" s="67"/>
      <c r="MW19" s="67"/>
      <c r="MX19" s="67"/>
      <c r="MY19" s="67"/>
      <c r="MZ19" s="67"/>
      <c r="NA19" s="67"/>
      <c r="NB19" s="67"/>
      <c r="NC19" s="67"/>
      <c r="ND19" s="67"/>
      <c r="NE19" s="67"/>
      <c r="NF19" s="67"/>
      <c r="NG19" s="67"/>
      <c r="NH19" s="67"/>
      <c r="NI19" s="81"/>
      <c r="NK19" s="83"/>
      <c r="NL19" s="84"/>
      <c r="NN19" s="85" t="str">
        <f t="array" aca="1" ref="NN19" ca="1">IF(SUMPRODUCT((OFFSET($A19,0,31*($A$7-1)+1,1,31)&lt;&gt;"")*(IF(OFFSET($A19,0,31*($A$7-1)+1,1,31)=$NL$7,0.5,1)*(OFFSET($A$7,0,31*($A$7-1)+1,1,31))))=0,"",SUMPRODUCT((OFFSET($A19,0,31*($A$7-1)+1,1,31)&lt;&gt;"")*(IF(OFFSET($A19,0,31*($A$7-1)+1,1,31)=$NL$7,0.5,1)*(OFFSET($A$7,0,31*($A$7-1)+1,1,31)))))</f>
        <v/>
      </c>
      <c r="NO19" s="86" t="str">
        <f t="array" aca="1" ref="NO19" ca="1">IF(SUMPRODUCT((OFFSET($A19,0,1,1,372)&lt;&gt;"")*(IF(OFFSET($A19,0,1,1,372)=$NL$7,0.5,1)*(OFFSET($A$7,0,1,1,372))))=0,"",SUMPRODUCT((OFFSET($A19,0,1,1,372)&lt;&gt;"")*(IF(OFFSET($A19,0,1,1,372)=$NL$7,0.5,1)*(OFFSET($A$7,0,1,1,372)))))</f>
        <v/>
      </c>
      <c r="NP19" s="87" t="str">
        <f t="shared" ca="1" si="6"/>
        <v/>
      </c>
      <c r="NQ19" s="76"/>
      <c r="NR19" s="88" t="str">
        <f t="array" aca="1" ref="NR19" ca="1">IF(SUMPRODUCT((OFFSET($A19,0,1,1,372)&lt;&gt;"")*(OFFSET($A$7,0,1,1,372))*((OFFSET($A19,0,1,1,372))=NL$3))=0,"",SUMPRODUCT((OFFSET($A19,0,1,1,372)&lt;&gt;"")*(OFFSET($A$7,0,1,1,372))*((OFFSET($A19,0,1,1,372))=NL$3)))</f>
        <v/>
      </c>
      <c r="NS19" s="89" t="str">
        <f t="array" aca="1" ref="NS19" ca="1">IF(SUMPRODUCT((OFFSET($A19,0,1,1,372)&lt;&gt;"")*(OFFSET($A$7,0,1,1,372))*((OFFSET($A19,0,1,1,372))=NL$4))=0,"",SUMPRODUCT((OFFSET($A19,0,1,1,372)&lt;&gt;"")*(OFFSET($A$7,0,1,1,372))*((OFFSET($A19,0,1,1,372))=NL$4)))</f>
        <v/>
      </c>
      <c r="NT19" s="89" t="str">
        <f t="array" aca="1" ref="NT19" ca="1">IF(SUMPRODUCT((OFFSET($A19,0,1,1,372)&lt;&gt;"")*(OFFSET($A$7,0,1,1,372))*((OFFSET($A19,0,1,1,372))=NL$5))=0,"",SUMPRODUCT((OFFSET($A19,0,1,1,372)&lt;&gt;"")*(OFFSET($A$7,0,1,1,372))*((OFFSET($A19,0,1,1,372))=NL$5)))</f>
        <v/>
      </c>
      <c r="NU19" s="89" t="str">
        <f t="array" aca="1" ref="NU19" ca="1">IF(SUMPRODUCT((OFFSET($A19,0,1,1,372)&lt;&gt;"")*(OFFSET($A$7,0,1,1,372))*((OFFSET($A19,0,1,1,372))=NL$6))=0,"",SUMPRODUCT((OFFSET($A19,0,1,1,372)&lt;&gt;"")*(OFFSET($A$7,0,1,1,372))*((OFFSET($A19,0,1,1,372))=NL$6)))</f>
        <v/>
      </c>
      <c r="NV19" s="90" t="str">
        <f t="array" aca="1" ref="NV19" ca="1">IF(SUMPRODUCT((OFFSET($A19,0,1,1,372)&lt;&gt;"")*(OFFSET($A$7,0,1,1,372))*((OFFSET($A19,0,1,1,372))=NL$7))=0,"",SUMPRODUCT((OFFSET($A19,0,1,1,372)&lt;&gt;"")*(OFFSET($A$7,0,1,1,372))*((OFFSET($A19,0,1,1,372))=NL$7)))</f>
        <v/>
      </c>
    </row>
    <row r="20" spans="1:398" ht="15.95" customHeight="1">
      <c r="A20" s="112" t="s">
        <v>56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8"/>
      <c r="AG20" s="66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8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8"/>
      <c r="CQ20" s="66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8"/>
      <c r="DV20" s="66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8"/>
      <c r="FA20" s="66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81"/>
      <c r="GF20" s="82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81"/>
      <c r="HK20" s="66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81"/>
      <c r="IP20" s="66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67"/>
      <c r="JO20" s="67"/>
      <c r="JP20" s="67"/>
      <c r="JQ20" s="67"/>
      <c r="JR20" s="67"/>
      <c r="JS20" s="67"/>
      <c r="JT20" s="68"/>
      <c r="JU20" s="67"/>
      <c r="JV20" s="67"/>
      <c r="JW20" s="67"/>
      <c r="JX20" s="67"/>
      <c r="JY20" s="67"/>
      <c r="JZ20" s="67"/>
      <c r="KA20" s="67"/>
      <c r="KB20" s="67"/>
      <c r="KC20" s="67"/>
      <c r="KD20" s="67"/>
      <c r="KE20" s="67"/>
      <c r="KF20" s="67"/>
      <c r="KG20" s="67"/>
      <c r="KH20" s="67"/>
      <c r="KI20" s="67"/>
      <c r="KJ20" s="67"/>
      <c r="KK20" s="67"/>
      <c r="KL20" s="67"/>
      <c r="KM20" s="67"/>
      <c r="KN20" s="67"/>
      <c r="KO20" s="67"/>
      <c r="KP20" s="67"/>
      <c r="KQ20" s="67"/>
      <c r="KR20" s="67"/>
      <c r="KS20" s="67"/>
      <c r="KT20" s="67"/>
      <c r="KU20" s="67"/>
      <c r="KV20" s="67"/>
      <c r="KW20" s="67"/>
      <c r="KX20" s="67"/>
      <c r="KY20" s="68"/>
      <c r="KZ20" s="66"/>
      <c r="LA20" s="67"/>
      <c r="LB20" s="67"/>
      <c r="LC20" s="67"/>
      <c r="LD20" s="67"/>
      <c r="LE20" s="67"/>
      <c r="LF20" s="67"/>
      <c r="LG20" s="67"/>
      <c r="LH20" s="67"/>
      <c r="LI20" s="67"/>
      <c r="LJ20" s="67"/>
      <c r="LK20" s="67"/>
      <c r="LL20" s="67"/>
      <c r="LM20" s="67"/>
      <c r="LN20" s="67"/>
      <c r="LO20" s="67"/>
      <c r="LP20" s="67"/>
      <c r="LQ20" s="67"/>
      <c r="LR20" s="67"/>
      <c r="LS20" s="67"/>
      <c r="LT20" s="67"/>
      <c r="LU20" s="67"/>
      <c r="LV20" s="67"/>
      <c r="LW20" s="67"/>
      <c r="LX20" s="67"/>
      <c r="LY20" s="67"/>
      <c r="LZ20" s="67"/>
      <c r="MA20" s="67"/>
      <c r="MB20" s="67"/>
      <c r="MC20" s="67"/>
      <c r="MD20" s="68"/>
      <c r="ME20" s="66"/>
      <c r="MF20" s="67"/>
      <c r="MG20" s="67"/>
      <c r="MH20" s="67"/>
      <c r="MI20" s="67"/>
      <c r="MJ20" s="67"/>
      <c r="MK20" s="67"/>
      <c r="ML20" s="67"/>
      <c r="MM20" s="67"/>
      <c r="MN20" s="67"/>
      <c r="MO20" s="67"/>
      <c r="MP20" s="67"/>
      <c r="MQ20" s="67"/>
      <c r="MR20" s="67"/>
      <c r="MS20" s="67"/>
      <c r="MT20" s="67"/>
      <c r="MU20" s="67"/>
      <c r="MV20" s="67"/>
      <c r="MW20" s="67"/>
      <c r="MX20" s="67"/>
      <c r="MY20" s="67"/>
      <c r="MZ20" s="67"/>
      <c r="NA20" s="67"/>
      <c r="NB20" s="67"/>
      <c r="NC20" s="67"/>
      <c r="ND20" s="67"/>
      <c r="NE20" s="67"/>
      <c r="NF20" s="67"/>
      <c r="NG20" s="67"/>
      <c r="NH20" s="67"/>
      <c r="NI20" s="81"/>
      <c r="NK20" s="83"/>
      <c r="NL20" s="84"/>
      <c r="NN20" s="85" t="str">
        <f t="array" aca="1" ref="NN20" ca="1">IF(SUMPRODUCT((OFFSET($A20,0,31*($A$7-1)+1,1,31)&lt;&gt;"")*(IF(OFFSET($A20,0,31*($A$7-1)+1,1,31)=$NL$7,0.5,1)*(OFFSET($A$7,0,31*($A$7-1)+1,1,31))))=0,"",SUMPRODUCT((OFFSET($A20,0,31*($A$7-1)+1,1,31)&lt;&gt;"")*(IF(OFFSET($A20,0,31*($A$7-1)+1,1,31)=$NL$7,0.5,1)*(OFFSET($A$7,0,31*($A$7-1)+1,1,31)))))</f>
        <v/>
      </c>
      <c r="NO20" s="86" t="str">
        <f t="array" aca="1" ref="NO20" ca="1">IF(SUMPRODUCT((OFFSET($A20,0,1,1,372)&lt;&gt;"")*(IF(OFFSET($A20,0,1,1,372)=$NL$7,0.5,1)*(OFFSET($A$7,0,1,1,372))))=0,"",SUMPRODUCT((OFFSET($A20,0,1,1,372)&lt;&gt;"")*(IF(OFFSET($A20,0,1,1,372)=$NL$7,0.5,1)*(OFFSET($A$7,0,1,1,372)))))</f>
        <v/>
      </c>
      <c r="NP20" s="87" t="str">
        <f t="shared" ca="1" si="6"/>
        <v/>
      </c>
      <c r="NQ20" s="76"/>
      <c r="NR20" s="88" t="str">
        <f t="array" aca="1" ref="NR20" ca="1">IF(SUMPRODUCT((OFFSET($A20,0,1,1,372)&lt;&gt;"")*(OFFSET($A$7,0,1,1,372))*((OFFSET($A20,0,1,1,372))=NL$3))=0,"",SUMPRODUCT((OFFSET($A20,0,1,1,372)&lt;&gt;"")*(OFFSET($A$7,0,1,1,372))*((OFFSET($A20,0,1,1,372))=NL$3)))</f>
        <v/>
      </c>
      <c r="NS20" s="89" t="str">
        <f t="array" aca="1" ref="NS20" ca="1">IF(SUMPRODUCT((OFFSET($A20,0,1,1,372)&lt;&gt;"")*(OFFSET($A$7,0,1,1,372))*((OFFSET($A20,0,1,1,372))=NL$4))=0,"",SUMPRODUCT((OFFSET($A20,0,1,1,372)&lt;&gt;"")*(OFFSET($A$7,0,1,1,372))*((OFFSET($A20,0,1,1,372))=NL$4)))</f>
        <v/>
      </c>
      <c r="NT20" s="89" t="str">
        <f t="array" aca="1" ref="NT20" ca="1">IF(SUMPRODUCT((OFFSET($A20,0,1,1,372)&lt;&gt;"")*(OFFSET($A$7,0,1,1,372))*((OFFSET($A20,0,1,1,372))=NL$5))=0,"",SUMPRODUCT((OFFSET($A20,0,1,1,372)&lt;&gt;"")*(OFFSET($A$7,0,1,1,372))*((OFFSET($A20,0,1,1,372))=NL$5)))</f>
        <v/>
      </c>
      <c r="NU20" s="89" t="str">
        <f t="array" aca="1" ref="NU20" ca="1">IF(SUMPRODUCT((OFFSET($A20,0,1,1,372)&lt;&gt;"")*(OFFSET($A$7,0,1,1,372))*((OFFSET($A20,0,1,1,372))=NL$6))=0,"",SUMPRODUCT((OFFSET($A20,0,1,1,372)&lt;&gt;"")*(OFFSET($A$7,0,1,1,372))*((OFFSET($A20,0,1,1,372))=NL$6)))</f>
        <v/>
      </c>
      <c r="NV20" s="90" t="str">
        <f t="array" aca="1" ref="NV20" ca="1">IF(SUMPRODUCT((OFFSET($A20,0,1,1,372)&lt;&gt;"")*(OFFSET($A$7,0,1,1,372))*((OFFSET($A20,0,1,1,372))=NL$7))=0,"",SUMPRODUCT((OFFSET($A20,0,1,1,372)&lt;&gt;"")*(OFFSET($A$7,0,1,1,372))*((OFFSET($A20,0,1,1,372))=NL$7)))</f>
        <v/>
      </c>
    </row>
    <row r="21" spans="1:398" ht="15.95" customHeight="1">
      <c r="A21" s="80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8"/>
      <c r="AG21" s="66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8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8"/>
      <c r="CQ21" s="66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8"/>
      <c r="DV21" s="66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8"/>
      <c r="FA21" s="66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81"/>
      <c r="GF21" s="82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81"/>
      <c r="HK21" s="66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81"/>
      <c r="IP21" s="66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67"/>
      <c r="JO21" s="67"/>
      <c r="JP21" s="67"/>
      <c r="JQ21" s="67"/>
      <c r="JR21" s="67"/>
      <c r="JS21" s="67"/>
      <c r="JT21" s="68"/>
      <c r="JU21" s="67"/>
      <c r="JV21" s="67"/>
      <c r="JW21" s="67"/>
      <c r="JX21" s="67"/>
      <c r="JY21" s="67"/>
      <c r="JZ21" s="67"/>
      <c r="KA21" s="67"/>
      <c r="KB21" s="67"/>
      <c r="KC21" s="67"/>
      <c r="KD21" s="67"/>
      <c r="KE21" s="67"/>
      <c r="KF21" s="67"/>
      <c r="KG21" s="67"/>
      <c r="KH21" s="67"/>
      <c r="KI21" s="67"/>
      <c r="KJ21" s="67"/>
      <c r="KK21" s="67"/>
      <c r="KL21" s="67"/>
      <c r="KM21" s="67"/>
      <c r="KN21" s="67"/>
      <c r="KO21" s="67"/>
      <c r="KP21" s="67"/>
      <c r="KQ21" s="67"/>
      <c r="KR21" s="67"/>
      <c r="KS21" s="67"/>
      <c r="KT21" s="67"/>
      <c r="KU21" s="67"/>
      <c r="KV21" s="67"/>
      <c r="KW21" s="67"/>
      <c r="KX21" s="67"/>
      <c r="KY21" s="68"/>
      <c r="KZ21" s="66"/>
      <c r="LA21" s="67"/>
      <c r="LB21" s="67"/>
      <c r="LC21" s="67"/>
      <c r="LD21" s="67"/>
      <c r="LE21" s="67"/>
      <c r="LF21" s="67"/>
      <c r="LG21" s="67"/>
      <c r="LH21" s="67"/>
      <c r="LI21" s="67"/>
      <c r="LJ21" s="67"/>
      <c r="LK21" s="67"/>
      <c r="LL21" s="67"/>
      <c r="LM21" s="67"/>
      <c r="LN21" s="67"/>
      <c r="LO21" s="67"/>
      <c r="LP21" s="67"/>
      <c r="LQ21" s="67"/>
      <c r="LR21" s="67"/>
      <c r="LS21" s="67"/>
      <c r="LT21" s="67"/>
      <c r="LU21" s="67"/>
      <c r="LV21" s="67"/>
      <c r="LW21" s="67"/>
      <c r="LX21" s="67"/>
      <c r="LY21" s="67"/>
      <c r="LZ21" s="67"/>
      <c r="MA21" s="67"/>
      <c r="MB21" s="67"/>
      <c r="MC21" s="67"/>
      <c r="MD21" s="68"/>
      <c r="ME21" s="66"/>
      <c r="MF21" s="67"/>
      <c r="MG21" s="67"/>
      <c r="MH21" s="67"/>
      <c r="MI21" s="67"/>
      <c r="MJ21" s="67"/>
      <c r="MK21" s="67"/>
      <c r="ML21" s="67"/>
      <c r="MM21" s="67"/>
      <c r="MN21" s="67"/>
      <c r="MO21" s="67"/>
      <c r="MP21" s="67"/>
      <c r="MQ21" s="67"/>
      <c r="MR21" s="67"/>
      <c r="MS21" s="67"/>
      <c r="MT21" s="67"/>
      <c r="MU21" s="67"/>
      <c r="MV21" s="67"/>
      <c r="MW21" s="67"/>
      <c r="MX21" s="67"/>
      <c r="MY21" s="67"/>
      <c r="MZ21" s="67"/>
      <c r="NA21" s="67"/>
      <c r="NB21" s="67"/>
      <c r="NC21" s="67"/>
      <c r="ND21" s="67"/>
      <c r="NE21" s="67"/>
      <c r="NF21" s="67"/>
      <c r="NG21" s="67"/>
      <c r="NH21" s="67"/>
      <c r="NI21" s="81"/>
      <c r="NK21" s="83"/>
      <c r="NL21" s="84"/>
      <c r="NN21" s="85" t="str">
        <f t="array" aca="1" ref="NN21" ca="1">IF(SUMPRODUCT((OFFSET($A21,0,31*($A$7-1)+1,1,31)&lt;&gt;"")*(IF(OFFSET($A21,0,31*($A$7-1)+1,1,31)=$NL$7,0.5,1)*(OFFSET($A$7,0,31*($A$7-1)+1,1,31))))=0,"",SUMPRODUCT((OFFSET($A21,0,31*($A$7-1)+1,1,31)&lt;&gt;"")*(IF(OFFSET($A21,0,31*($A$7-1)+1,1,31)=$NL$7,0.5,1)*(OFFSET($A$7,0,31*($A$7-1)+1,1,31)))))</f>
        <v/>
      </c>
      <c r="NO21" s="86" t="str">
        <f t="array" aca="1" ref="NO21" ca="1">IF(SUMPRODUCT((OFFSET($A21,0,1,1,372)&lt;&gt;"")*(IF(OFFSET($A21,0,1,1,372)=$NL$7,0.5,1)*(OFFSET($A$7,0,1,1,372))))=0,"",SUMPRODUCT((OFFSET($A21,0,1,1,372)&lt;&gt;"")*(IF(OFFSET($A21,0,1,1,372)=$NL$7,0.5,1)*(OFFSET($A$7,0,1,1,372)))))</f>
        <v/>
      </c>
      <c r="NP21" s="87" t="str">
        <f t="shared" ca="1" si="6"/>
        <v/>
      </c>
      <c r="NQ21" s="76"/>
      <c r="NR21" s="88" t="str">
        <f t="array" aca="1" ref="NR21" ca="1">IF(SUMPRODUCT((OFFSET($A21,0,1,1,372)&lt;&gt;"")*(OFFSET($A$7,0,1,1,372))*((OFFSET($A21,0,1,1,372))=NL$3))=0,"",SUMPRODUCT((OFFSET($A21,0,1,1,372)&lt;&gt;"")*(OFFSET($A$7,0,1,1,372))*((OFFSET($A21,0,1,1,372))=NL$3)))</f>
        <v/>
      </c>
      <c r="NS21" s="89" t="str">
        <f t="array" aca="1" ref="NS21" ca="1">IF(SUMPRODUCT((OFFSET($A21,0,1,1,372)&lt;&gt;"")*(OFFSET($A$7,0,1,1,372))*((OFFSET($A21,0,1,1,372))=NL$4))=0,"",SUMPRODUCT((OFFSET($A21,0,1,1,372)&lt;&gt;"")*(OFFSET($A$7,0,1,1,372))*((OFFSET($A21,0,1,1,372))=NL$4)))</f>
        <v/>
      </c>
      <c r="NT21" s="89" t="str">
        <f t="array" aca="1" ref="NT21" ca="1">IF(SUMPRODUCT((OFFSET($A21,0,1,1,372)&lt;&gt;"")*(OFFSET($A$7,0,1,1,372))*((OFFSET($A21,0,1,1,372))=NL$5))=0,"",SUMPRODUCT((OFFSET($A21,0,1,1,372)&lt;&gt;"")*(OFFSET($A$7,0,1,1,372))*((OFFSET($A21,0,1,1,372))=NL$5)))</f>
        <v/>
      </c>
      <c r="NU21" s="89" t="str">
        <f t="array" aca="1" ref="NU21" ca="1">IF(SUMPRODUCT((OFFSET($A21,0,1,1,372)&lt;&gt;"")*(OFFSET($A$7,0,1,1,372))*((OFFSET($A21,0,1,1,372))=NL$6))=0,"",SUMPRODUCT((OFFSET($A21,0,1,1,372)&lt;&gt;"")*(OFFSET($A$7,0,1,1,372))*((OFFSET($A21,0,1,1,372))=NL$6)))</f>
        <v/>
      </c>
      <c r="NV21" s="90" t="str">
        <f t="array" aca="1" ref="NV21" ca="1">IF(SUMPRODUCT((OFFSET($A21,0,1,1,372)&lt;&gt;"")*(OFFSET($A$7,0,1,1,372))*((OFFSET($A21,0,1,1,372))=NL$7))=0,"",SUMPRODUCT((OFFSET($A21,0,1,1,372)&lt;&gt;"")*(OFFSET($A$7,0,1,1,372))*((OFFSET($A21,0,1,1,372))=NL$7)))</f>
        <v/>
      </c>
      <c r="NW21" s="91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92"/>
    </row>
    <row r="22" spans="1:398" ht="15.95" customHeight="1">
      <c r="A22" s="80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8"/>
      <c r="AG22" s="66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8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8"/>
      <c r="CQ22" s="66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8"/>
      <c r="DV22" s="66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8"/>
      <c r="FA22" s="66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81"/>
      <c r="GF22" s="82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81"/>
      <c r="HK22" s="66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81"/>
      <c r="IP22" s="66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67"/>
      <c r="JO22" s="67"/>
      <c r="JP22" s="67"/>
      <c r="JQ22" s="67"/>
      <c r="JR22" s="67"/>
      <c r="JS22" s="67"/>
      <c r="JT22" s="68"/>
      <c r="JU22" s="67"/>
      <c r="JV22" s="67"/>
      <c r="JW22" s="67"/>
      <c r="JX22" s="67"/>
      <c r="JY22" s="67"/>
      <c r="JZ22" s="67"/>
      <c r="KA22" s="67"/>
      <c r="KB22" s="67"/>
      <c r="KC22" s="67"/>
      <c r="KD22" s="67"/>
      <c r="KE22" s="67"/>
      <c r="KF22" s="67"/>
      <c r="KG22" s="67"/>
      <c r="KH22" s="67"/>
      <c r="KI22" s="67"/>
      <c r="KJ22" s="67"/>
      <c r="KK22" s="67"/>
      <c r="KL22" s="67"/>
      <c r="KM22" s="67"/>
      <c r="KN22" s="67"/>
      <c r="KO22" s="67"/>
      <c r="KP22" s="67"/>
      <c r="KQ22" s="67"/>
      <c r="KR22" s="67"/>
      <c r="KS22" s="67"/>
      <c r="KT22" s="67"/>
      <c r="KU22" s="67"/>
      <c r="KV22" s="67"/>
      <c r="KW22" s="67"/>
      <c r="KX22" s="67"/>
      <c r="KY22" s="68"/>
      <c r="KZ22" s="66"/>
      <c r="LA22" s="67"/>
      <c r="LB22" s="67"/>
      <c r="LC22" s="67"/>
      <c r="LD22" s="67"/>
      <c r="LE22" s="67"/>
      <c r="LF22" s="67"/>
      <c r="LG22" s="67"/>
      <c r="LH22" s="67"/>
      <c r="LI22" s="67"/>
      <c r="LJ22" s="67"/>
      <c r="LK22" s="67"/>
      <c r="LL22" s="67"/>
      <c r="LM22" s="67"/>
      <c r="LN22" s="67"/>
      <c r="LO22" s="67"/>
      <c r="LP22" s="67"/>
      <c r="LQ22" s="67"/>
      <c r="LR22" s="67"/>
      <c r="LS22" s="67"/>
      <c r="LT22" s="67"/>
      <c r="LU22" s="67"/>
      <c r="LV22" s="67"/>
      <c r="LW22" s="67"/>
      <c r="LX22" s="67"/>
      <c r="LY22" s="67"/>
      <c r="LZ22" s="67"/>
      <c r="MA22" s="67"/>
      <c r="MB22" s="67"/>
      <c r="MC22" s="67"/>
      <c r="MD22" s="68"/>
      <c r="ME22" s="66"/>
      <c r="MF22" s="67"/>
      <c r="MG22" s="67"/>
      <c r="MH22" s="67"/>
      <c r="MI22" s="67"/>
      <c r="MJ22" s="67"/>
      <c r="MK22" s="67"/>
      <c r="ML22" s="67"/>
      <c r="MM22" s="67"/>
      <c r="MN22" s="67"/>
      <c r="MO22" s="67"/>
      <c r="MP22" s="67"/>
      <c r="MQ22" s="67"/>
      <c r="MR22" s="67"/>
      <c r="MS22" s="67"/>
      <c r="MT22" s="67"/>
      <c r="MU22" s="67"/>
      <c r="MV22" s="67"/>
      <c r="MW22" s="67"/>
      <c r="MX22" s="67"/>
      <c r="MY22" s="67"/>
      <c r="MZ22" s="67"/>
      <c r="NA22" s="67"/>
      <c r="NB22" s="67"/>
      <c r="NC22" s="67"/>
      <c r="ND22" s="67"/>
      <c r="NE22" s="67"/>
      <c r="NF22" s="67"/>
      <c r="NG22" s="67"/>
      <c r="NH22" s="67"/>
      <c r="NI22" s="81"/>
      <c r="NK22" s="83"/>
      <c r="NL22" s="84"/>
      <c r="NN22" s="85" t="str">
        <f t="array" aca="1" ref="NN22" ca="1">IF(SUMPRODUCT((OFFSET($A22,0,31*($A$7-1)+1,1,31)&lt;&gt;"")*(IF(OFFSET($A22,0,31*($A$7-1)+1,1,31)=$NL$7,0.5,1)*(OFFSET($A$7,0,31*($A$7-1)+1,1,31))))=0,"",SUMPRODUCT((OFFSET($A22,0,31*($A$7-1)+1,1,31)&lt;&gt;"")*(IF(OFFSET($A22,0,31*($A$7-1)+1,1,31)=$NL$7,0.5,1)*(OFFSET($A$7,0,31*($A$7-1)+1,1,31)))))</f>
        <v/>
      </c>
      <c r="NO22" s="86" t="str">
        <f t="array" aca="1" ref="NO22" ca="1">IF(SUMPRODUCT((OFFSET($A22,0,1,1,372)&lt;&gt;"")*(IF(OFFSET($A22,0,1,1,372)=$NL$7,0.5,1)*(OFFSET($A$7,0,1,1,372))))=0,"",SUMPRODUCT((OFFSET($A22,0,1,1,372)&lt;&gt;"")*(IF(OFFSET($A22,0,1,1,372)=$NL$7,0.5,1)*(OFFSET($A$7,0,1,1,372)))))</f>
        <v/>
      </c>
      <c r="NP22" s="87" t="str">
        <f t="shared" ca="1" si="6"/>
        <v/>
      </c>
      <c r="NQ22" s="76"/>
      <c r="NR22" s="88" t="str">
        <f t="array" aca="1" ref="NR22" ca="1">IF(SUMPRODUCT((OFFSET($A22,0,1,1,372)&lt;&gt;"")*(OFFSET($A$7,0,1,1,372))*((OFFSET($A22,0,1,1,372))=NL$3))=0,"",SUMPRODUCT((OFFSET($A22,0,1,1,372)&lt;&gt;"")*(OFFSET($A$7,0,1,1,372))*((OFFSET($A22,0,1,1,372))=NL$3)))</f>
        <v/>
      </c>
      <c r="NS22" s="89" t="str">
        <f t="array" aca="1" ref="NS22" ca="1">IF(SUMPRODUCT((OFFSET($A22,0,1,1,372)&lt;&gt;"")*(OFFSET($A$7,0,1,1,372))*((OFFSET($A22,0,1,1,372))=NL$4))=0,"",SUMPRODUCT((OFFSET($A22,0,1,1,372)&lt;&gt;"")*(OFFSET($A$7,0,1,1,372))*((OFFSET($A22,0,1,1,372))=NL$4)))</f>
        <v/>
      </c>
      <c r="NT22" s="89" t="str">
        <f t="array" aca="1" ref="NT22" ca="1">IF(SUMPRODUCT((OFFSET($A22,0,1,1,372)&lt;&gt;"")*(OFFSET($A$7,0,1,1,372))*((OFFSET($A22,0,1,1,372))=NL$5))=0,"",SUMPRODUCT((OFFSET($A22,0,1,1,372)&lt;&gt;"")*(OFFSET($A$7,0,1,1,372))*((OFFSET($A22,0,1,1,372))=NL$5)))</f>
        <v/>
      </c>
      <c r="NU22" s="89" t="str">
        <f t="array" aca="1" ref="NU22" ca="1">IF(SUMPRODUCT((OFFSET($A22,0,1,1,372)&lt;&gt;"")*(OFFSET($A$7,0,1,1,372))*((OFFSET($A22,0,1,1,372))=NL$6))=0,"",SUMPRODUCT((OFFSET($A22,0,1,1,372)&lt;&gt;"")*(OFFSET($A$7,0,1,1,372))*((OFFSET($A22,0,1,1,372))=NL$6)))</f>
        <v/>
      </c>
      <c r="NV22" s="90" t="str">
        <f t="array" aca="1" ref="NV22" ca="1">IF(SUMPRODUCT((OFFSET($A22,0,1,1,372)&lt;&gt;"")*(OFFSET($A$7,0,1,1,372))*((OFFSET($A22,0,1,1,372))=NL$7))=0,"",SUMPRODUCT((OFFSET($A22,0,1,1,372)&lt;&gt;"")*(OFFSET($A$7,0,1,1,372))*((OFFSET($A22,0,1,1,372))=NL$7)))</f>
        <v/>
      </c>
      <c r="NW22" s="91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92"/>
    </row>
    <row r="23" spans="1:398" ht="15.95" customHeight="1">
      <c r="A23" s="80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8"/>
      <c r="AG23" s="66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8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8"/>
      <c r="CQ23" s="66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8"/>
      <c r="DV23" s="66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8"/>
      <c r="FA23" s="66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81"/>
      <c r="GF23" s="82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81"/>
      <c r="HK23" s="66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81"/>
      <c r="IP23" s="66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67"/>
      <c r="JO23" s="67"/>
      <c r="JP23" s="67"/>
      <c r="JQ23" s="67"/>
      <c r="JR23" s="67"/>
      <c r="JS23" s="67"/>
      <c r="JT23" s="68"/>
      <c r="JU23" s="67"/>
      <c r="JV23" s="67"/>
      <c r="JW23" s="67"/>
      <c r="JX23" s="67"/>
      <c r="JY23" s="67"/>
      <c r="JZ23" s="67"/>
      <c r="KA23" s="67"/>
      <c r="KB23" s="67"/>
      <c r="KC23" s="67"/>
      <c r="KD23" s="67"/>
      <c r="KE23" s="67"/>
      <c r="KF23" s="67"/>
      <c r="KG23" s="67"/>
      <c r="KH23" s="67"/>
      <c r="KI23" s="67"/>
      <c r="KJ23" s="67"/>
      <c r="KK23" s="67"/>
      <c r="KL23" s="67"/>
      <c r="KM23" s="67"/>
      <c r="KN23" s="67"/>
      <c r="KO23" s="67"/>
      <c r="KP23" s="67"/>
      <c r="KQ23" s="67"/>
      <c r="KR23" s="67"/>
      <c r="KS23" s="67"/>
      <c r="KT23" s="67"/>
      <c r="KU23" s="67"/>
      <c r="KV23" s="67"/>
      <c r="KW23" s="67"/>
      <c r="KX23" s="67"/>
      <c r="KY23" s="68"/>
      <c r="KZ23" s="66"/>
      <c r="LA23" s="67"/>
      <c r="LB23" s="67"/>
      <c r="LC23" s="67"/>
      <c r="LD23" s="67"/>
      <c r="LE23" s="67"/>
      <c r="LF23" s="67"/>
      <c r="LG23" s="67"/>
      <c r="LH23" s="67"/>
      <c r="LI23" s="67"/>
      <c r="LJ23" s="67"/>
      <c r="LK23" s="67"/>
      <c r="LL23" s="67"/>
      <c r="LM23" s="67"/>
      <c r="LN23" s="67"/>
      <c r="LO23" s="67"/>
      <c r="LP23" s="67"/>
      <c r="LQ23" s="67"/>
      <c r="LR23" s="67"/>
      <c r="LS23" s="67"/>
      <c r="LT23" s="67"/>
      <c r="LU23" s="67"/>
      <c r="LV23" s="67"/>
      <c r="LW23" s="67"/>
      <c r="LX23" s="67"/>
      <c r="LY23" s="67"/>
      <c r="LZ23" s="67"/>
      <c r="MA23" s="67"/>
      <c r="MB23" s="67"/>
      <c r="MC23" s="67"/>
      <c r="MD23" s="68"/>
      <c r="ME23" s="66"/>
      <c r="MF23" s="67"/>
      <c r="MG23" s="67"/>
      <c r="MH23" s="67"/>
      <c r="MI23" s="67"/>
      <c r="MJ23" s="67"/>
      <c r="MK23" s="67"/>
      <c r="ML23" s="67"/>
      <c r="MM23" s="67"/>
      <c r="MN23" s="67"/>
      <c r="MO23" s="67"/>
      <c r="MP23" s="67"/>
      <c r="MQ23" s="67"/>
      <c r="MR23" s="67"/>
      <c r="MS23" s="67"/>
      <c r="MT23" s="67"/>
      <c r="MU23" s="67"/>
      <c r="MV23" s="67"/>
      <c r="MW23" s="67"/>
      <c r="MX23" s="67"/>
      <c r="MY23" s="67"/>
      <c r="MZ23" s="67"/>
      <c r="NA23" s="67"/>
      <c r="NB23" s="67"/>
      <c r="NC23" s="67"/>
      <c r="ND23" s="67"/>
      <c r="NE23" s="67"/>
      <c r="NF23" s="67"/>
      <c r="NG23" s="67"/>
      <c r="NH23" s="67"/>
      <c r="NI23" s="81"/>
      <c r="NK23" s="83"/>
      <c r="NL23" s="84"/>
      <c r="NN23" s="85" t="str">
        <f t="array" aca="1" ref="NN23" ca="1">IF(SUMPRODUCT((OFFSET($A23,0,31*($A$7-1)+1,1,31)&lt;&gt;"")*(IF(OFFSET($A23,0,31*($A$7-1)+1,1,31)=$NL$7,0.5,1)*(OFFSET($A$7,0,31*($A$7-1)+1,1,31))))=0,"",SUMPRODUCT((OFFSET($A23,0,31*($A$7-1)+1,1,31)&lt;&gt;"")*(IF(OFFSET($A23,0,31*($A$7-1)+1,1,31)=$NL$7,0.5,1)*(OFFSET($A$7,0,31*($A$7-1)+1,1,31)))))</f>
        <v/>
      </c>
      <c r="NO23" s="86" t="str">
        <f t="array" aca="1" ref="NO23" ca="1">IF(SUMPRODUCT((OFFSET($A23,0,1,1,372)&lt;&gt;"")*(IF(OFFSET($A23,0,1,1,372)=$NL$7,0.5,1)*(OFFSET($A$7,0,1,1,372))))=0,"",SUMPRODUCT((OFFSET($A23,0,1,1,372)&lt;&gt;"")*(IF(OFFSET($A23,0,1,1,372)=$NL$7,0.5,1)*(OFFSET($A$7,0,1,1,372)))))</f>
        <v/>
      </c>
      <c r="NP23" s="87" t="str">
        <f t="shared" ca="1" si="6"/>
        <v/>
      </c>
      <c r="NQ23" s="76"/>
      <c r="NR23" s="88" t="str">
        <f t="array" aca="1" ref="NR23" ca="1">IF(SUMPRODUCT((OFFSET($A23,0,1,1,372)&lt;&gt;"")*(OFFSET($A$7,0,1,1,372))*((OFFSET($A23,0,1,1,372))=NL$3))=0,"",SUMPRODUCT((OFFSET($A23,0,1,1,372)&lt;&gt;"")*(OFFSET($A$7,0,1,1,372))*((OFFSET($A23,0,1,1,372))=NL$3)))</f>
        <v/>
      </c>
      <c r="NS23" s="89" t="str">
        <f t="array" aca="1" ref="NS23" ca="1">IF(SUMPRODUCT((OFFSET($A23,0,1,1,372)&lt;&gt;"")*(OFFSET($A$7,0,1,1,372))*((OFFSET($A23,0,1,1,372))=NL$4))=0,"",SUMPRODUCT((OFFSET($A23,0,1,1,372)&lt;&gt;"")*(OFFSET($A$7,0,1,1,372))*((OFFSET($A23,0,1,1,372))=NL$4)))</f>
        <v/>
      </c>
      <c r="NT23" s="89" t="str">
        <f t="array" aca="1" ref="NT23" ca="1">IF(SUMPRODUCT((OFFSET($A23,0,1,1,372)&lt;&gt;"")*(OFFSET($A$7,0,1,1,372))*((OFFSET($A23,0,1,1,372))=NL$5))=0,"",SUMPRODUCT((OFFSET($A23,0,1,1,372)&lt;&gt;"")*(OFFSET($A$7,0,1,1,372))*((OFFSET($A23,0,1,1,372))=NL$5)))</f>
        <v/>
      </c>
      <c r="NU23" s="89" t="str">
        <f t="array" aca="1" ref="NU23" ca="1">IF(SUMPRODUCT((OFFSET($A23,0,1,1,372)&lt;&gt;"")*(OFFSET($A$7,0,1,1,372))*((OFFSET($A23,0,1,1,372))=NL$6))=0,"",SUMPRODUCT((OFFSET($A23,0,1,1,372)&lt;&gt;"")*(OFFSET($A$7,0,1,1,372))*((OFFSET($A23,0,1,1,372))=NL$6)))</f>
        <v/>
      </c>
      <c r="NV23" s="90" t="str">
        <f t="array" aca="1" ref="NV23" ca="1">IF(SUMPRODUCT((OFFSET($A23,0,1,1,372)&lt;&gt;"")*(OFFSET($A$7,0,1,1,372))*((OFFSET($A23,0,1,1,372))=NL$7))=0,"",SUMPRODUCT((OFFSET($A23,0,1,1,372)&lt;&gt;"")*(OFFSET($A$7,0,1,1,372))*((OFFSET($A23,0,1,1,372))=NL$7)))</f>
        <v/>
      </c>
      <c r="NW23" s="91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92"/>
    </row>
    <row r="24" spans="1:398" ht="15.95" customHeight="1">
      <c r="A24" s="80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8"/>
      <c r="AG24" s="66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8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8"/>
      <c r="CQ24" s="66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8"/>
      <c r="DV24" s="66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8"/>
      <c r="FA24" s="66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81"/>
      <c r="GF24" s="82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81"/>
      <c r="HK24" s="66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81"/>
      <c r="IP24" s="66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N24" s="67"/>
      <c r="JO24" s="67"/>
      <c r="JP24" s="67"/>
      <c r="JQ24" s="67"/>
      <c r="JR24" s="67"/>
      <c r="JS24" s="67"/>
      <c r="JT24" s="68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  <c r="KH24" s="67"/>
      <c r="KI24" s="67"/>
      <c r="KJ24" s="67"/>
      <c r="KK24" s="67"/>
      <c r="KL24" s="67"/>
      <c r="KM24" s="67"/>
      <c r="KN24" s="67"/>
      <c r="KO24" s="67"/>
      <c r="KP24" s="67"/>
      <c r="KQ24" s="67"/>
      <c r="KR24" s="67"/>
      <c r="KS24" s="67"/>
      <c r="KT24" s="67"/>
      <c r="KU24" s="67"/>
      <c r="KV24" s="67"/>
      <c r="KW24" s="67"/>
      <c r="KX24" s="67"/>
      <c r="KY24" s="68"/>
      <c r="KZ24" s="66"/>
      <c r="LA24" s="67"/>
      <c r="LB24" s="67"/>
      <c r="LC24" s="67"/>
      <c r="LD24" s="67"/>
      <c r="LE24" s="67"/>
      <c r="LF24" s="67"/>
      <c r="LG24" s="67"/>
      <c r="LH24" s="67"/>
      <c r="LI24" s="67"/>
      <c r="LJ24" s="67"/>
      <c r="LK24" s="67"/>
      <c r="LL24" s="67"/>
      <c r="LM24" s="67"/>
      <c r="LN24" s="67"/>
      <c r="LO24" s="67"/>
      <c r="LP24" s="67"/>
      <c r="LQ24" s="67"/>
      <c r="LR24" s="67"/>
      <c r="LS24" s="67"/>
      <c r="LT24" s="67"/>
      <c r="LU24" s="67"/>
      <c r="LV24" s="67"/>
      <c r="LW24" s="67"/>
      <c r="LX24" s="67"/>
      <c r="LY24" s="67"/>
      <c r="LZ24" s="67"/>
      <c r="MA24" s="67"/>
      <c r="MB24" s="67"/>
      <c r="MC24" s="67"/>
      <c r="MD24" s="68"/>
      <c r="ME24" s="66"/>
      <c r="MF24" s="67"/>
      <c r="MG24" s="67"/>
      <c r="MH24" s="67"/>
      <c r="MI24" s="67"/>
      <c r="MJ24" s="67"/>
      <c r="MK24" s="67"/>
      <c r="ML24" s="67"/>
      <c r="MM24" s="67"/>
      <c r="MN24" s="67"/>
      <c r="MO24" s="67"/>
      <c r="MP24" s="67"/>
      <c r="MQ24" s="67"/>
      <c r="MR24" s="67"/>
      <c r="MS24" s="67"/>
      <c r="MT24" s="67"/>
      <c r="MU24" s="67"/>
      <c r="MV24" s="67"/>
      <c r="MW24" s="67"/>
      <c r="MX24" s="67"/>
      <c r="MY24" s="67"/>
      <c r="MZ24" s="67"/>
      <c r="NA24" s="67"/>
      <c r="NB24" s="67"/>
      <c r="NC24" s="67"/>
      <c r="ND24" s="67"/>
      <c r="NE24" s="67"/>
      <c r="NF24" s="67"/>
      <c r="NG24" s="67"/>
      <c r="NH24" s="67"/>
      <c r="NI24" s="81"/>
      <c r="NK24" s="83"/>
      <c r="NL24" s="84"/>
      <c r="NN24" s="85" t="str">
        <f t="array" aca="1" ref="NN24" ca="1">IF(SUMPRODUCT((OFFSET($A24,0,31*($A$7-1)+1,1,31)&lt;&gt;"")*(IF(OFFSET($A24,0,31*($A$7-1)+1,1,31)=$NL$7,0.5,1)*(OFFSET($A$7,0,31*($A$7-1)+1,1,31))))=0,"",SUMPRODUCT((OFFSET($A24,0,31*($A$7-1)+1,1,31)&lt;&gt;"")*(IF(OFFSET($A24,0,31*($A$7-1)+1,1,31)=$NL$7,0.5,1)*(OFFSET($A$7,0,31*($A$7-1)+1,1,31)))))</f>
        <v/>
      </c>
      <c r="NO24" s="86" t="str">
        <f t="array" aca="1" ref="NO24" ca="1">IF(SUMPRODUCT((OFFSET($A24,0,1,1,372)&lt;&gt;"")*(IF(OFFSET($A24,0,1,1,372)=$NL$7,0.5,1)*(OFFSET($A$7,0,1,1,372))))=0,"",SUMPRODUCT((OFFSET($A24,0,1,1,372)&lt;&gt;"")*(IF(OFFSET($A24,0,1,1,372)=$NL$7,0.5,1)*(OFFSET($A$7,0,1,1,372)))))</f>
        <v/>
      </c>
      <c r="NP24" s="87" t="str">
        <f t="shared" ca="1" si="6"/>
        <v/>
      </c>
      <c r="NQ24" s="76"/>
      <c r="NR24" s="88" t="str">
        <f t="array" aca="1" ref="NR24" ca="1">IF(SUMPRODUCT((OFFSET($A24,0,1,1,372)&lt;&gt;"")*(OFFSET($A$7,0,1,1,372))*((OFFSET($A24,0,1,1,372))=NL$3))=0,"",SUMPRODUCT((OFFSET($A24,0,1,1,372)&lt;&gt;"")*(OFFSET($A$7,0,1,1,372))*((OFFSET($A24,0,1,1,372))=NL$3)))</f>
        <v/>
      </c>
      <c r="NS24" s="89" t="str">
        <f t="array" aca="1" ref="NS24" ca="1">IF(SUMPRODUCT((OFFSET($A24,0,1,1,372)&lt;&gt;"")*(OFFSET($A$7,0,1,1,372))*((OFFSET($A24,0,1,1,372))=NL$4))=0,"",SUMPRODUCT((OFFSET($A24,0,1,1,372)&lt;&gt;"")*(OFFSET($A$7,0,1,1,372))*((OFFSET($A24,0,1,1,372))=NL$4)))</f>
        <v/>
      </c>
      <c r="NT24" s="89" t="str">
        <f t="array" aca="1" ref="NT24" ca="1">IF(SUMPRODUCT((OFFSET($A24,0,1,1,372)&lt;&gt;"")*(OFFSET($A$7,0,1,1,372))*((OFFSET($A24,0,1,1,372))=NL$5))=0,"",SUMPRODUCT((OFFSET($A24,0,1,1,372)&lt;&gt;"")*(OFFSET($A$7,0,1,1,372))*((OFFSET($A24,0,1,1,372))=NL$5)))</f>
        <v/>
      </c>
      <c r="NU24" s="89" t="str">
        <f t="array" aca="1" ref="NU24" ca="1">IF(SUMPRODUCT((OFFSET($A24,0,1,1,372)&lt;&gt;"")*(OFFSET($A$7,0,1,1,372))*((OFFSET($A24,0,1,1,372))=NL$6))=0,"",SUMPRODUCT((OFFSET($A24,0,1,1,372)&lt;&gt;"")*(OFFSET($A$7,0,1,1,372))*((OFFSET($A24,0,1,1,372))=NL$6)))</f>
        <v/>
      </c>
      <c r="NV24" s="90" t="str">
        <f t="array" aca="1" ref="NV24" ca="1">IF(SUMPRODUCT((OFFSET($A24,0,1,1,372)&lt;&gt;"")*(OFFSET($A$7,0,1,1,372))*((OFFSET($A24,0,1,1,372))=NL$7))=0,"",SUMPRODUCT((OFFSET($A24,0,1,1,372)&lt;&gt;"")*(OFFSET($A$7,0,1,1,372))*((OFFSET($A24,0,1,1,372))=NL$7)))</f>
        <v/>
      </c>
      <c r="NW24" s="91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92"/>
    </row>
    <row r="25" spans="1:398" ht="15.95" customHeight="1">
      <c r="A25" s="80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8"/>
      <c r="AG25" s="66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8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8"/>
      <c r="CQ25" s="66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8"/>
      <c r="DV25" s="66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8"/>
      <c r="FA25" s="66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81"/>
      <c r="GF25" s="82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81"/>
      <c r="HK25" s="66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81"/>
      <c r="IP25" s="66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F25" s="67"/>
      <c r="JG25" s="67"/>
      <c r="JH25" s="67"/>
      <c r="JI25" s="67"/>
      <c r="JJ25" s="67"/>
      <c r="JK25" s="67"/>
      <c r="JL25" s="67"/>
      <c r="JM25" s="67"/>
      <c r="JN25" s="67"/>
      <c r="JO25" s="67"/>
      <c r="JP25" s="67"/>
      <c r="JQ25" s="67"/>
      <c r="JR25" s="67"/>
      <c r="JS25" s="67"/>
      <c r="JT25" s="68"/>
      <c r="JU25" s="67"/>
      <c r="JV25" s="67"/>
      <c r="JW25" s="67"/>
      <c r="JX25" s="67"/>
      <c r="JY25" s="67"/>
      <c r="JZ25" s="67"/>
      <c r="KA25" s="67"/>
      <c r="KB25" s="67"/>
      <c r="KC25" s="67"/>
      <c r="KD25" s="67"/>
      <c r="KE25" s="67"/>
      <c r="KF25" s="67"/>
      <c r="KG25" s="67"/>
      <c r="KH25" s="67"/>
      <c r="KI25" s="67"/>
      <c r="KJ25" s="67"/>
      <c r="KK25" s="67"/>
      <c r="KL25" s="67"/>
      <c r="KM25" s="67"/>
      <c r="KN25" s="67"/>
      <c r="KO25" s="67"/>
      <c r="KP25" s="67"/>
      <c r="KQ25" s="67"/>
      <c r="KR25" s="67"/>
      <c r="KS25" s="67"/>
      <c r="KT25" s="67"/>
      <c r="KU25" s="67"/>
      <c r="KV25" s="67"/>
      <c r="KW25" s="67"/>
      <c r="KX25" s="67"/>
      <c r="KY25" s="68"/>
      <c r="KZ25" s="66"/>
      <c r="LA25" s="67"/>
      <c r="LB25" s="67"/>
      <c r="LC25" s="67"/>
      <c r="LD25" s="67"/>
      <c r="LE25" s="67"/>
      <c r="LF25" s="67"/>
      <c r="LG25" s="67"/>
      <c r="LH25" s="67"/>
      <c r="LI25" s="67"/>
      <c r="LJ25" s="67"/>
      <c r="LK25" s="67"/>
      <c r="LL25" s="67"/>
      <c r="LM25" s="67"/>
      <c r="LN25" s="67"/>
      <c r="LO25" s="67"/>
      <c r="LP25" s="67"/>
      <c r="LQ25" s="67"/>
      <c r="LR25" s="67"/>
      <c r="LS25" s="67"/>
      <c r="LT25" s="67"/>
      <c r="LU25" s="67"/>
      <c r="LV25" s="67"/>
      <c r="LW25" s="67"/>
      <c r="LX25" s="67"/>
      <c r="LY25" s="67"/>
      <c r="LZ25" s="67"/>
      <c r="MA25" s="67"/>
      <c r="MB25" s="67"/>
      <c r="MC25" s="67"/>
      <c r="MD25" s="68"/>
      <c r="ME25" s="66"/>
      <c r="MF25" s="67"/>
      <c r="MG25" s="67"/>
      <c r="MH25" s="67"/>
      <c r="MI25" s="67"/>
      <c r="MJ25" s="67"/>
      <c r="MK25" s="67"/>
      <c r="ML25" s="67"/>
      <c r="MM25" s="67"/>
      <c r="MN25" s="67"/>
      <c r="MO25" s="67"/>
      <c r="MP25" s="67"/>
      <c r="MQ25" s="67"/>
      <c r="MR25" s="67"/>
      <c r="MS25" s="67"/>
      <c r="MT25" s="67"/>
      <c r="MU25" s="67"/>
      <c r="MV25" s="67"/>
      <c r="MW25" s="67"/>
      <c r="MX25" s="67"/>
      <c r="MY25" s="67"/>
      <c r="MZ25" s="67"/>
      <c r="NA25" s="67"/>
      <c r="NB25" s="67"/>
      <c r="NC25" s="67"/>
      <c r="ND25" s="67"/>
      <c r="NE25" s="67"/>
      <c r="NF25" s="67"/>
      <c r="NG25" s="67"/>
      <c r="NH25" s="67"/>
      <c r="NI25" s="81"/>
      <c r="NK25" s="83"/>
      <c r="NL25" s="84"/>
      <c r="NN25" s="85" t="str">
        <f t="array" aca="1" ref="NN25" ca="1">IF(SUMPRODUCT((OFFSET($A25,0,31*($A$7-1)+1,1,31)&lt;&gt;"")*(IF(OFFSET($A25,0,31*($A$7-1)+1,1,31)=$NL$7,0.5,1)*(OFFSET($A$7,0,31*($A$7-1)+1,1,31))))=0,"",SUMPRODUCT((OFFSET($A25,0,31*($A$7-1)+1,1,31)&lt;&gt;"")*(IF(OFFSET($A25,0,31*($A$7-1)+1,1,31)=$NL$7,0.5,1)*(OFFSET($A$7,0,31*($A$7-1)+1,1,31)))))</f>
        <v/>
      </c>
      <c r="NO25" s="86" t="str">
        <f t="array" aca="1" ref="NO25" ca="1">IF(SUMPRODUCT((OFFSET($A25,0,1,1,372)&lt;&gt;"")*(IF(OFFSET($A25,0,1,1,372)=$NL$7,0.5,1)*(OFFSET($A$7,0,1,1,372))))=0,"",SUMPRODUCT((OFFSET($A25,0,1,1,372)&lt;&gt;"")*(IF(OFFSET($A25,0,1,1,372)=$NL$7,0.5,1)*(OFFSET($A$7,0,1,1,372)))))</f>
        <v/>
      </c>
      <c r="NP25" s="87" t="str">
        <f t="shared" ca="1" si="6"/>
        <v/>
      </c>
      <c r="NQ25" s="76"/>
      <c r="NR25" s="88" t="str">
        <f t="array" aca="1" ref="NR25" ca="1">IF(SUMPRODUCT((OFFSET($A25,0,1,1,372)&lt;&gt;"")*(OFFSET($A$7,0,1,1,372))*((OFFSET($A25,0,1,1,372))=NL$3))=0,"",SUMPRODUCT((OFFSET($A25,0,1,1,372)&lt;&gt;"")*(OFFSET($A$7,0,1,1,372))*((OFFSET($A25,0,1,1,372))=NL$3)))</f>
        <v/>
      </c>
      <c r="NS25" s="89" t="str">
        <f t="array" aca="1" ref="NS25" ca="1">IF(SUMPRODUCT((OFFSET($A25,0,1,1,372)&lt;&gt;"")*(OFFSET($A$7,0,1,1,372))*((OFFSET($A25,0,1,1,372))=NL$4))=0,"",SUMPRODUCT((OFFSET($A25,0,1,1,372)&lt;&gt;"")*(OFFSET($A$7,0,1,1,372))*((OFFSET($A25,0,1,1,372))=NL$4)))</f>
        <v/>
      </c>
      <c r="NT25" s="89" t="str">
        <f t="array" aca="1" ref="NT25" ca="1">IF(SUMPRODUCT((OFFSET($A25,0,1,1,372)&lt;&gt;"")*(OFFSET($A$7,0,1,1,372))*((OFFSET($A25,0,1,1,372))=NL$5))=0,"",SUMPRODUCT((OFFSET($A25,0,1,1,372)&lt;&gt;"")*(OFFSET($A$7,0,1,1,372))*((OFFSET($A25,0,1,1,372))=NL$5)))</f>
        <v/>
      </c>
      <c r="NU25" s="89" t="str">
        <f t="array" aca="1" ref="NU25" ca="1">IF(SUMPRODUCT((OFFSET($A25,0,1,1,372)&lt;&gt;"")*(OFFSET($A$7,0,1,1,372))*((OFFSET($A25,0,1,1,372))=NL$6))=0,"",SUMPRODUCT((OFFSET($A25,0,1,1,372)&lt;&gt;"")*(OFFSET($A$7,0,1,1,372))*((OFFSET($A25,0,1,1,372))=NL$6)))</f>
        <v/>
      </c>
      <c r="NV25" s="90" t="str">
        <f t="array" aca="1" ref="NV25" ca="1">IF(SUMPRODUCT((OFFSET($A25,0,1,1,372)&lt;&gt;"")*(OFFSET($A$7,0,1,1,372))*((OFFSET($A25,0,1,1,372))=NL$7))=0,"",SUMPRODUCT((OFFSET($A25,0,1,1,372)&lt;&gt;"")*(OFFSET($A$7,0,1,1,372))*((OFFSET($A25,0,1,1,372))=NL$7)))</f>
        <v/>
      </c>
    </row>
    <row r="26" spans="1:398" ht="15.95" customHeight="1">
      <c r="A26" s="80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8"/>
      <c r="AG26" s="66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8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8"/>
      <c r="CQ26" s="66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8"/>
      <c r="DV26" s="66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8"/>
      <c r="FA26" s="66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81"/>
      <c r="GF26" s="82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81"/>
      <c r="HK26" s="66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81"/>
      <c r="IP26" s="66"/>
      <c r="IQ26" s="67"/>
      <c r="IR26" s="67"/>
      <c r="IS26" s="67"/>
      <c r="IT26" s="67"/>
      <c r="IU26" s="67"/>
      <c r="IV26" s="67"/>
      <c r="IW26" s="67"/>
      <c r="IX26" s="67"/>
      <c r="IY26" s="67"/>
      <c r="IZ26" s="67"/>
      <c r="JA26" s="67"/>
      <c r="JB26" s="67"/>
      <c r="JC26" s="67"/>
      <c r="JD26" s="67"/>
      <c r="JE26" s="67"/>
      <c r="JF26" s="67"/>
      <c r="JG26" s="67"/>
      <c r="JH26" s="67"/>
      <c r="JI26" s="67"/>
      <c r="JJ26" s="67"/>
      <c r="JK26" s="67"/>
      <c r="JL26" s="67"/>
      <c r="JM26" s="67"/>
      <c r="JN26" s="67"/>
      <c r="JO26" s="67"/>
      <c r="JP26" s="67"/>
      <c r="JQ26" s="67"/>
      <c r="JR26" s="67"/>
      <c r="JS26" s="67"/>
      <c r="JT26" s="68"/>
      <c r="JU26" s="67"/>
      <c r="JV26" s="67"/>
      <c r="JW26" s="67"/>
      <c r="JX26" s="67"/>
      <c r="JY26" s="67"/>
      <c r="JZ26" s="67"/>
      <c r="KA26" s="67"/>
      <c r="KB26" s="67"/>
      <c r="KC26" s="67"/>
      <c r="KD26" s="67"/>
      <c r="KE26" s="67"/>
      <c r="KF26" s="67"/>
      <c r="KG26" s="67"/>
      <c r="KH26" s="67"/>
      <c r="KI26" s="67"/>
      <c r="KJ26" s="67"/>
      <c r="KK26" s="67"/>
      <c r="KL26" s="67"/>
      <c r="KM26" s="67"/>
      <c r="KN26" s="67"/>
      <c r="KO26" s="67"/>
      <c r="KP26" s="67"/>
      <c r="KQ26" s="67"/>
      <c r="KR26" s="67"/>
      <c r="KS26" s="67"/>
      <c r="KT26" s="67"/>
      <c r="KU26" s="67"/>
      <c r="KV26" s="67"/>
      <c r="KW26" s="67"/>
      <c r="KX26" s="67"/>
      <c r="KY26" s="68"/>
      <c r="KZ26" s="66"/>
      <c r="LA26" s="67"/>
      <c r="LB26" s="67"/>
      <c r="LC26" s="67"/>
      <c r="LD26" s="67"/>
      <c r="LE26" s="67"/>
      <c r="LF26" s="67"/>
      <c r="LG26" s="67"/>
      <c r="LH26" s="67"/>
      <c r="LI26" s="67"/>
      <c r="LJ26" s="67"/>
      <c r="LK26" s="67"/>
      <c r="LL26" s="67"/>
      <c r="LM26" s="67"/>
      <c r="LN26" s="67"/>
      <c r="LO26" s="67"/>
      <c r="LP26" s="67"/>
      <c r="LQ26" s="67"/>
      <c r="LR26" s="67"/>
      <c r="LS26" s="67"/>
      <c r="LT26" s="67"/>
      <c r="LU26" s="67"/>
      <c r="LV26" s="67"/>
      <c r="LW26" s="67"/>
      <c r="LX26" s="67"/>
      <c r="LY26" s="67"/>
      <c r="LZ26" s="67"/>
      <c r="MA26" s="67"/>
      <c r="MB26" s="67"/>
      <c r="MC26" s="67"/>
      <c r="MD26" s="68"/>
      <c r="ME26" s="66"/>
      <c r="MF26" s="67"/>
      <c r="MG26" s="67"/>
      <c r="MH26" s="67"/>
      <c r="MI26" s="67"/>
      <c r="MJ26" s="67"/>
      <c r="MK26" s="67"/>
      <c r="ML26" s="67"/>
      <c r="MM26" s="67"/>
      <c r="MN26" s="67"/>
      <c r="MO26" s="67"/>
      <c r="MP26" s="67"/>
      <c r="MQ26" s="67"/>
      <c r="MR26" s="67"/>
      <c r="MS26" s="67"/>
      <c r="MT26" s="67"/>
      <c r="MU26" s="67"/>
      <c r="MV26" s="67"/>
      <c r="MW26" s="67"/>
      <c r="MX26" s="67"/>
      <c r="MY26" s="67"/>
      <c r="MZ26" s="67"/>
      <c r="NA26" s="67"/>
      <c r="NB26" s="67"/>
      <c r="NC26" s="67"/>
      <c r="ND26" s="67"/>
      <c r="NE26" s="67"/>
      <c r="NF26" s="67"/>
      <c r="NG26" s="67"/>
      <c r="NH26" s="67"/>
      <c r="NI26" s="81"/>
      <c r="NK26" s="83"/>
      <c r="NL26" s="84"/>
      <c r="NN26" s="85" t="str">
        <f t="array" aca="1" ref="NN26" ca="1">IF(SUMPRODUCT((OFFSET($A26,0,31*($A$7-1)+1,1,31)&lt;&gt;"")*(IF(OFFSET($A26,0,31*($A$7-1)+1,1,31)=$NL$7,0.5,1)*(OFFSET($A$7,0,31*($A$7-1)+1,1,31))))=0,"",SUMPRODUCT((OFFSET($A26,0,31*($A$7-1)+1,1,31)&lt;&gt;"")*(IF(OFFSET($A26,0,31*($A$7-1)+1,1,31)=$NL$7,0.5,1)*(OFFSET($A$7,0,31*($A$7-1)+1,1,31)))))</f>
        <v/>
      </c>
      <c r="NO26" s="86" t="str">
        <f t="array" aca="1" ref="NO26" ca="1">IF(SUMPRODUCT((OFFSET($A26,0,1,1,372)&lt;&gt;"")*(IF(OFFSET($A26,0,1,1,372)=$NL$7,0.5,1)*(OFFSET($A$7,0,1,1,372))))=0,"",SUMPRODUCT((OFFSET($A26,0,1,1,372)&lt;&gt;"")*(IF(OFFSET($A26,0,1,1,372)=$NL$7,0.5,1)*(OFFSET($A$7,0,1,1,372)))))</f>
        <v/>
      </c>
      <c r="NP26" s="87" t="str">
        <f t="shared" ca="1" si="6"/>
        <v/>
      </c>
      <c r="NQ26" s="76"/>
      <c r="NR26" s="88" t="str">
        <f t="array" aca="1" ref="NR26" ca="1">IF(SUMPRODUCT((OFFSET($A26,0,1,1,372)&lt;&gt;"")*(OFFSET($A$7,0,1,1,372))*((OFFSET($A26,0,1,1,372))=NL$3))=0,"",SUMPRODUCT((OFFSET($A26,0,1,1,372)&lt;&gt;"")*(OFFSET($A$7,0,1,1,372))*((OFFSET($A26,0,1,1,372))=NL$3)))</f>
        <v/>
      </c>
      <c r="NS26" s="89" t="str">
        <f t="array" aca="1" ref="NS26" ca="1">IF(SUMPRODUCT((OFFSET($A26,0,1,1,372)&lt;&gt;"")*(OFFSET($A$7,0,1,1,372))*((OFFSET($A26,0,1,1,372))=NL$4))=0,"",SUMPRODUCT((OFFSET($A26,0,1,1,372)&lt;&gt;"")*(OFFSET($A$7,0,1,1,372))*((OFFSET($A26,0,1,1,372))=NL$4)))</f>
        <v/>
      </c>
      <c r="NT26" s="89" t="str">
        <f t="array" aca="1" ref="NT26" ca="1">IF(SUMPRODUCT((OFFSET($A26,0,1,1,372)&lt;&gt;"")*(OFFSET($A$7,0,1,1,372))*((OFFSET($A26,0,1,1,372))=NL$5))=0,"",SUMPRODUCT((OFFSET($A26,0,1,1,372)&lt;&gt;"")*(OFFSET($A$7,0,1,1,372))*((OFFSET($A26,0,1,1,372))=NL$5)))</f>
        <v/>
      </c>
      <c r="NU26" s="89" t="str">
        <f t="array" aca="1" ref="NU26" ca="1">IF(SUMPRODUCT((OFFSET($A26,0,1,1,372)&lt;&gt;"")*(OFFSET($A$7,0,1,1,372))*((OFFSET($A26,0,1,1,372))=NL$6))=0,"",SUMPRODUCT((OFFSET($A26,0,1,1,372)&lt;&gt;"")*(OFFSET($A$7,0,1,1,372))*((OFFSET($A26,0,1,1,372))=NL$6)))</f>
        <v/>
      </c>
      <c r="NV26" s="90" t="str">
        <f t="array" aca="1" ref="NV26" ca="1">IF(SUMPRODUCT((OFFSET($A26,0,1,1,372)&lt;&gt;"")*(OFFSET($A$7,0,1,1,372))*((OFFSET($A26,0,1,1,372))=NL$7))=0,"",SUMPRODUCT((OFFSET($A26,0,1,1,372)&lt;&gt;"")*(OFFSET($A$7,0,1,1,372))*((OFFSET($A26,0,1,1,372))=NL$7)))</f>
        <v/>
      </c>
    </row>
    <row r="27" spans="1:398" ht="15.95" customHeight="1">
      <c r="A27" s="80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8"/>
      <c r="AG27" s="66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8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8"/>
      <c r="CQ27" s="66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8"/>
      <c r="DV27" s="66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8"/>
      <c r="FA27" s="66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81"/>
      <c r="GF27" s="82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81"/>
      <c r="HK27" s="66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81"/>
      <c r="IP27" s="66"/>
      <c r="IQ27" s="67"/>
      <c r="IR27" s="67"/>
      <c r="IS27" s="67"/>
      <c r="IT27" s="67"/>
      <c r="IU27" s="67"/>
      <c r="IV27" s="67"/>
      <c r="IW27" s="67"/>
      <c r="IX27" s="67"/>
      <c r="IY27" s="67"/>
      <c r="IZ27" s="67"/>
      <c r="JA27" s="67"/>
      <c r="JB27" s="67"/>
      <c r="JC27" s="67"/>
      <c r="JD27" s="67"/>
      <c r="JE27" s="67"/>
      <c r="JF27" s="67"/>
      <c r="JG27" s="67"/>
      <c r="JH27" s="67"/>
      <c r="JI27" s="67"/>
      <c r="JJ27" s="67"/>
      <c r="JK27" s="67"/>
      <c r="JL27" s="67"/>
      <c r="JM27" s="67"/>
      <c r="JN27" s="67"/>
      <c r="JO27" s="67"/>
      <c r="JP27" s="67"/>
      <c r="JQ27" s="67"/>
      <c r="JR27" s="67"/>
      <c r="JS27" s="67"/>
      <c r="JT27" s="68"/>
      <c r="JU27" s="67"/>
      <c r="JV27" s="67"/>
      <c r="JW27" s="67"/>
      <c r="JX27" s="67"/>
      <c r="JY27" s="67"/>
      <c r="JZ27" s="67"/>
      <c r="KA27" s="67"/>
      <c r="KB27" s="67"/>
      <c r="KC27" s="67"/>
      <c r="KD27" s="67"/>
      <c r="KE27" s="67"/>
      <c r="KF27" s="67"/>
      <c r="KG27" s="67"/>
      <c r="KH27" s="67"/>
      <c r="KI27" s="67"/>
      <c r="KJ27" s="67"/>
      <c r="KK27" s="67"/>
      <c r="KL27" s="67"/>
      <c r="KM27" s="67"/>
      <c r="KN27" s="67"/>
      <c r="KO27" s="67"/>
      <c r="KP27" s="67"/>
      <c r="KQ27" s="67"/>
      <c r="KR27" s="67"/>
      <c r="KS27" s="67"/>
      <c r="KT27" s="67"/>
      <c r="KU27" s="67"/>
      <c r="KV27" s="67"/>
      <c r="KW27" s="67"/>
      <c r="KX27" s="67"/>
      <c r="KY27" s="68"/>
      <c r="KZ27" s="66"/>
      <c r="LA27" s="67"/>
      <c r="LB27" s="67"/>
      <c r="LC27" s="67"/>
      <c r="LD27" s="67"/>
      <c r="LE27" s="67"/>
      <c r="LF27" s="67"/>
      <c r="LG27" s="67"/>
      <c r="LH27" s="67"/>
      <c r="LI27" s="67"/>
      <c r="LJ27" s="67"/>
      <c r="LK27" s="67"/>
      <c r="LL27" s="67"/>
      <c r="LM27" s="67"/>
      <c r="LN27" s="67"/>
      <c r="LO27" s="67"/>
      <c r="LP27" s="67"/>
      <c r="LQ27" s="67"/>
      <c r="LR27" s="67"/>
      <c r="LS27" s="67"/>
      <c r="LT27" s="67"/>
      <c r="LU27" s="67"/>
      <c r="LV27" s="67"/>
      <c r="LW27" s="67"/>
      <c r="LX27" s="67"/>
      <c r="LY27" s="67"/>
      <c r="LZ27" s="67"/>
      <c r="MA27" s="67"/>
      <c r="MB27" s="67"/>
      <c r="MC27" s="67"/>
      <c r="MD27" s="68"/>
      <c r="ME27" s="66"/>
      <c r="MF27" s="67"/>
      <c r="MG27" s="67"/>
      <c r="MH27" s="67"/>
      <c r="MI27" s="67"/>
      <c r="MJ27" s="67"/>
      <c r="MK27" s="67"/>
      <c r="ML27" s="67"/>
      <c r="MM27" s="67"/>
      <c r="MN27" s="67"/>
      <c r="MO27" s="67"/>
      <c r="MP27" s="67"/>
      <c r="MQ27" s="67"/>
      <c r="MR27" s="67"/>
      <c r="MS27" s="67"/>
      <c r="MT27" s="67"/>
      <c r="MU27" s="67"/>
      <c r="MV27" s="67"/>
      <c r="MW27" s="67"/>
      <c r="MX27" s="67"/>
      <c r="MY27" s="67"/>
      <c r="MZ27" s="67"/>
      <c r="NA27" s="67"/>
      <c r="NB27" s="67"/>
      <c r="NC27" s="67"/>
      <c r="ND27" s="67"/>
      <c r="NE27" s="67"/>
      <c r="NF27" s="67"/>
      <c r="NG27" s="67"/>
      <c r="NH27" s="67"/>
      <c r="NI27" s="81"/>
      <c r="NK27" s="83"/>
      <c r="NL27" s="84"/>
      <c r="NN27" s="85" t="str">
        <f t="array" aca="1" ref="NN27" ca="1">IF(SUMPRODUCT((OFFSET($A27,0,31*($A$7-1)+1,1,31)&lt;&gt;"")*(IF(OFFSET($A27,0,31*($A$7-1)+1,1,31)=$NL$7,0.5,1)*(OFFSET($A$7,0,31*($A$7-1)+1,1,31))))=0,"",SUMPRODUCT((OFFSET($A27,0,31*($A$7-1)+1,1,31)&lt;&gt;"")*(IF(OFFSET($A27,0,31*($A$7-1)+1,1,31)=$NL$7,0.5,1)*(OFFSET($A$7,0,31*($A$7-1)+1,1,31)))))</f>
        <v/>
      </c>
      <c r="NO27" s="86" t="str">
        <f t="array" aca="1" ref="NO27" ca="1">IF(SUMPRODUCT((OFFSET($A27,0,1,1,372)&lt;&gt;"")*(IF(OFFSET($A27,0,1,1,372)=$NL$7,0.5,1)*(OFFSET($A$7,0,1,1,372))))=0,"",SUMPRODUCT((OFFSET($A27,0,1,1,372)&lt;&gt;"")*(IF(OFFSET($A27,0,1,1,372)=$NL$7,0.5,1)*(OFFSET($A$7,0,1,1,372)))))</f>
        <v/>
      </c>
      <c r="NP27" s="87" t="str">
        <f t="shared" ca="1" si="6"/>
        <v/>
      </c>
      <c r="NQ27" s="76"/>
      <c r="NR27" s="88" t="str">
        <f t="array" aca="1" ref="NR27" ca="1">IF(SUMPRODUCT((OFFSET($A27,0,1,1,372)&lt;&gt;"")*(OFFSET($A$7,0,1,1,372))*((OFFSET($A27,0,1,1,372))=NL$3))=0,"",SUMPRODUCT((OFFSET($A27,0,1,1,372)&lt;&gt;"")*(OFFSET($A$7,0,1,1,372))*((OFFSET($A27,0,1,1,372))=NL$3)))</f>
        <v/>
      </c>
      <c r="NS27" s="89" t="str">
        <f t="array" aca="1" ref="NS27" ca="1">IF(SUMPRODUCT((OFFSET($A27,0,1,1,372)&lt;&gt;"")*(OFFSET($A$7,0,1,1,372))*((OFFSET($A27,0,1,1,372))=NL$4))=0,"",SUMPRODUCT((OFFSET($A27,0,1,1,372)&lt;&gt;"")*(OFFSET($A$7,0,1,1,372))*((OFFSET($A27,0,1,1,372))=NL$4)))</f>
        <v/>
      </c>
      <c r="NT27" s="89" t="str">
        <f t="array" aca="1" ref="NT27" ca="1">IF(SUMPRODUCT((OFFSET($A27,0,1,1,372)&lt;&gt;"")*(OFFSET($A$7,0,1,1,372))*((OFFSET($A27,0,1,1,372))=NL$5))=0,"",SUMPRODUCT((OFFSET($A27,0,1,1,372)&lt;&gt;"")*(OFFSET($A$7,0,1,1,372))*((OFFSET($A27,0,1,1,372))=NL$5)))</f>
        <v/>
      </c>
      <c r="NU27" s="89" t="str">
        <f t="array" aca="1" ref="NU27" ca="1">IF(SUMPRODUCT((OFFSET($A27,0,1,1,372)&lt;&gt;"")*(OFFSET($A$7,0,1,1,372))*((OFFSET($A27,0,1,1,372))=NL$6))=0,"",SUMPRODUCT((OFFSET($A27,0,1,1,372)&lt;&gt;"")*(OFFSET($A$7,0,1,1,372))*((OFFSET($A27,0,1,1,372))=NL$6)))</f>
        <v/>
      </c>
      <c r="NV27" s="90" t="str">
        <f t="array" aca="1" ref="NV27" ca="1">IF(SUMPRODUCT((OFFSET($A27,0,1,1,372)&lt;&gt;"")*(OFFSET($A$7,0,1,1,372))*((OFFSET($A27,0,1,1,372))=NL$7))=0,"",SUMPRODUCT((OFFSET($A27,0,1,1,372)&lt;&gt;"")*(OFFSET($A$7,0,1,1,372))*((OFFSET($A27,0,1,1,372))=NL$7)))</f>
        <v/>
      </c>
    </row>
    <row r="28" spans="1:398" ht="15.95" customHeight="1">
      <c r="A28" s="80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8"/>
      <c r="AG28" s="66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8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8"/>
      <c r="CQ28" s="66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8"/>
      <c r="DV28" s="66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8"/>
      <c r="FA28" s="66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81"/>
      <c r="GF28" s="82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81"/>
      <c r="HK28" s="66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81"/>
      <c r="IP28" s="66"/>
      <c r="IQ28" s="67"/>
      <c r="IR28" s="67"/>
      <c r="IS28" s="67"/>
      <c r="IT28" s="67"/>
      <c r="IU28" s="67"/>
      <c r="IV28" s="67"/>
      <c r="IW28" s="67"/>
      <c r="IX28" s="67"/>
      <c r="IY28" s="67"/>
      <c r="IZ28" s="67"/>
      <c r="JA28" s="67"/>
      <c r="JB28" s="67"/>
      <c r="JC28" s="67"/>
      <c r="JD28" s="67"/>
      <c r="JE28" s="67"/>
      <c r="JF28" s="67"/>
      <c r="JG28" s="67"/>
      <c r="JH28" s="67"/>
      <c r="JI28" s="67"/>
      <c r="JJ28" s="67"/>
      <c r="JK28" s="67"/>
      <c r="JL28" s="67"/>
      <c r="JM28" s="67"/>
      <c r="JN28" s="67"/>
      <c r="JO28" s="67"/>
      <c r="JP28" s="67"/>
      <c r="JQ28" s="67"/>
      <c r="JR28" s="67"/>
      <c r="JS28" s="67"/>
      <c r="JT28" s="68"/>
      <c r="JU28" s="67"/>
      <c r="JV28" s="67"/>
      <c r="JW28" s="67"/>
      <c r="JX28" s="67"/>
      <c r="JY28" s="67"/>
      <c r="JZ28" s="67"/>
      <c r="KA28" s="67"/>
      <c r="KB28" s="67"/>
      <c r="KC28" s="67"/>
      <c r="KD28" s="67"/>
      <c r="KE28" s="67"/>
      <c r="KF28" s="67"/>
      <c r="KG28" s="67"/>
      <c r="KH28" s="67"/>
      <c r="KI28" s="67"/>
      <c r="KJ28" s="67"/>
      <c r="KK28" s="67"/>
      <c r="KL28" s="67"/>
      <c r="KM28" s="67"/>
      <c r="KN28" s="67"/>
      <c r="KO28" s="67"/>
      <c r="KP28" s="67"/>
      <c r="KQ28" s="67"/>
      <c r="KR28" s="67"/>
      <c r="KS28" s="67"/>
      <c r="KT28" s="67"/>
      <c r="KU28" s="67"/>
      <c r="KV28" s="67"/>
      <c r="KW28" s="67"/>
      <c r="KX28" s="67"/>
      <c r="KY28" s="68"/>
      <c r="KZ28" s="66"/>
      <c r="LA28" s="67"/>
      <c r="LB28" s="67"/>
      <c r="LC28" s="67"/>
      <c r="LD28" s="67"/>
      <c r="LE28" s="67"/>
      <c r="LF28" s="67"/>
      <c r="LG28" s="67"/>
      <c r="LH28" s="67"/>
      <c r="LI28" s="67"/>
      <c r="LJ28" s="67"/>
      <c r="LK28" s="67"/>
      <c r="LL28" s="67"/>
      <c r="LM28" s="67"/>
      <c r="LN28" s="67"/>
      <c r="LO28" s="67"/>
      <c r="LP28" s="67"/>
      <c r="LQ28" s="67"/>
      <c r="LR28" s="67"/>
      <c r="LS28" s="67"/>
      <c r="LT28" s="67"/>
      <c r="LU28" s="67"/>
      <c r="LV28" s="67"/>
      <c r="LW28" s="67"/>
      <c r="LX28" s="67"/>
      <c r="LY28" s="67"/>
      <c r="LZ28" s="67"/>
      <c r="MA28" s="67"/>
      <c r="MB28" s="67"/>
      <c r="MC28" s="67"/>
      <c r="MD28" s="68"/>
      <c r="ME28" s="66"/>
      <c r="MF28" s="67"/>
      <c r="MG28" s="67"/>
      <c r="MH28" s="67"/>
      <c r="MI28" s="67"/>
      <c r="MJ28" s="67"/>
      <c r="MK28" s="67"/>
      <c r="ML28" s="67"/>
      <c r="MM28" s="67"/>
      <c r="MN28" s="67"/>
      <c r="MO28" s="67"/>
      <c r="MP28" s="67"/>
      <c r="MQ28" s="67"/>
      <c r="MR28" s="67"/>
      <c r="MS28" s="67"/>
      <c r="MT28" s="67"/>
      <c r="MU28" s="67"/>
      <c r="MV28" s="67"/>
      <c r="MW28" s="67"/>
      <c r="MX28" s="67"/>
      <c r="MY28" s="67"/>
      <c r="MZ28" s="67"/>
      <c r="NA28" s="67"/>
      <c r="NB28" s="67"/>
      <c r="NC28" s="67"/>
      <c r="ND28" s="67"/>
      <c r="NE28" s="67"/>
      <c r="NF28" s="67"/>
      <c r="NG28" s="67"/>
      <c r="NH28" s="67"/>
      <c r="NI28" s="81"/>
      <c r="NK28" s="83"/>
      <c r="NL28" s="84"/>
      <c r="NN28" s="85" t="str">
        <f t="array" aca="1" ref="NN28" ca="1">IF(SUMPRODUCT((OFFSET($A28,0,31*($A$7-1)+1,1,31)&lt;&gt;"")*(IF(OFFSET($A28,0,31*($A$7-1)+1,1,31)=$NL$7,0.5,1)*(OFFSET($A$7,0,31*($A$7-1)+1,1,31))))=0,"",SUMPRODUCT((OFFSET($A28,0,31*($A$7-1)+1,1,31)&lt;&gt;"")*(IF(OFFSET($A28,0,31*($A$7-1)+1,1,31)=$NL$7,0.5,1)*(OFFSET($A$7,0,31*($A$7-1)+1,1,31)))))</f>
        <v/>
      </c>
      <c r="NO28" s="86" t="str">
        <f t="array" aca="1" ref="NO28" ca="1">IF(SUMPRODUCT((OFFSET($A28,0,1,1,372)&lt;&gt;"")*(IF(OFFSET($A28,0,1,1,372)=$NL$7,0.5,1)*(OFFSET($A$7,0,1,1,372))))=0,"",SUMPRODUCT((OFFSET($A28,0,1,1,372)&lt;&gt;"")*(IF(OFFSET($A28,0,1,1,372)=$NL$7,0.5,1)*(OFFSET($A$7,0,1,1,372)))))</f>
        <v/>
      </c>
      <c r="NP28" s="87" t="str">
        <f t="shared" ca="1" si="6"/>
        <v/>
      </c>
      <c r="NQ28" s="76"/>
      <c r="NR28" s="88" t="str">
        <f t="array" aca="1" ref="NR28" ca="1">IF(SUMPRODUCT((OFFSET($A28,0,1,1,372)&lt;&gt;"")*(OFFSET($A$7,0,1,1,372))*((OFFSET($A28,0,1,1,372))=NL$3))=0,"",SUMPRODUCT((OFFSET($A28,0,1,1,372)&lt;&gt;"")*(OFFSET($A$7,0,1,1,372))*((OFFSET($A28,0,1,1,372))=NL$3)))</f>
        <v/>
      </c>
      <c r="NS28" s="89" t="str">
        <f t="array" aca="1" ref="NS28" ca="1">IF(SUMPRODUCT((OFFSET($A28,0,1,1,372)&lt;&gt;"")*(OFFSET($A$7,0,1,1,372))*((OFFSET($A28,0,1,1,372))=NL$4))=0,"",SUMPRODUCT((OFFSET($A28,0,1,1,372)&lt;&gt;"")*(OFFSET($A$7,0,1,1,372))*((OFFSET($A28,0,1,1,372))=NL$4)))</f>
        <v/>
      </c>
      <c r="NT28" s="89" t="str">
        <f t="array" aca="1" ref="NT28" ca="1">IF(SUMPRODUCT((OFFSET($A28,0,1,1,372)&lt;&gt;"")*(OFFSET($A$7,0,1,1,372))*((OFFSET($A28,0,1,1,372))=NL$5))=0,"",SUMPRODUCT((OFFSET($A28,0,1,1,372)&lt;&gt;"")*(OFFSET($A$7,0,1,1,372))*((OFFSET($A28,0,1,1,372))=NL$5)))</f>
        <v/>
      </c>
      <c r="NU28" s="89" t="str">
        <f t="array" aca="1" ref="NU28" ca="1">IF(SUMPRODUCT((OFFSET($A28,0,1,1,372)&lt;&gt;"")*(OFFSET($A$7,0,1,1,372))*((OFFSET($A28,0,1,1,372))=NL$6))=0,"",SUMPRODUCT((OFFSET($A28,0,1,1,372)&lt;&gt;"")*(OFFSET($A$7,0,1,1,372))*((OFFSET($A28,0,1,1,372))=NL$6)))</f>
        <v/>
      </c>
      <c r="NV28" s="90" t="str">
        <f t="array" aca="1" ref="NV28" ca="1">IF(SUMPRODUCT((OFFSET($A28,0,1,1,372)&lt;&gt;"")*(OFFSET($A$7,0,1,1,372))*((OFFSET($A28,0,1,1,372))=NL$7))=0,"",SUMPRODUCT((OFFSET($A28,0,1,1,372)&lt;&gt;"")*(OFFSET($A$7,0,1,1,372))*((OFFSET($A28,0,1,1,372))=NL$7)))</f>
        <v/>
      </c>
    </row>
    <row r="29" spans="1:398" ht="15.95" customHeight="1">
      <c r="A29" s="80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8"/>
      <c r="AG29" s="66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8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8"/>
      <c r="CQ29" s="66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8"/>
      <c r="DV29" s="66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8"/>
      <c r="FA29" s="66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81"/>
      <c r="GF29" s="82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81"/>
      <c r="HK29" s="66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81"/>
      <c r="IP29" s="66"/>
      <c r="IQ29" s="67"/>
      <c r="IR29" s="67"/>
      <c r="IS29" s="67"/>
      <c r="IT29" s="67"/>
      <c r="IU29" s="67"/>
      <c r="IV29" s="67"/>
      <c r="IW29" s="67"/>
      <c r="IX29" s="67"/>
      <c r="IY29" s="67"/>
      <c r="IZ29" s="67"/>
      <c r="JA29" s="67"/>
      <c r="JB29" s="67"/>
      <c r="JC29" s="67"/>
      <c r="JD29" s="67"/>
      <c r="JE29" s="67"/>
      <c r="JF29" s="67"/>
      <c r="JG29" s="67"/>
      <c r="JH29" s="67"/>
      <c r="JI29" s="67"/>
      <c r="JJ29" s="67"/>
      <c r="JK29" s="67"/>
      <c r="JL29" s="67"/>
      <c r="JM29" s="67"/>
      <c r="JN29" s="67"/>
      <c r="JO29" s="67"/>
      <c r="JP29" s="67"/>
      <c r="JQ29" s="67"/>
      <c r="JR29" s="67"/>
      <c r="JS29" s="67"/>
      <c r="JT29" s="68"/>
      <c r="JU29" s="67"/>
      <c r="JV29" s="67"/>
      <c r="JW29" s="67"/>
      <c r="JX29" s="67"/>
      <c r="JY29" s="67"/>
      <c r="JZ29" s="67"/>
      <c r="KA29" s="67"/>
      <c r="KB29" s="67"/>
      <c r="KC29" s="67"/>
      <c r="KD29" s="67"/>
      <c r="KE29" s="67"/>
      <c r="KF29" s="67"/>
      <c r="KG29" s="67"/>
      <c r="KH29" s="67"/>
      <c r="KI29" s="67"/>
      <c r="KJ29" s="67"/>
      <c r="KK29" s="67"/>
      <c r="KL29" s="67"/>
      <c r="KM29" s="67"/>
      <c r="KN29" s="67"/>
      <c r="KO29" s="67"/>
      <c r="KP29" s="67"/>
      <c r="KQ29" s="67"/>
      <c r="KR29" s="67"/>
      <c r="KS29" s="67"/>
      <c r="KT29" s="67"/>
      <c r="KU29" s="67"/>
      <c r="KV29" s="67"/>
      <c r="KW29" s="67"/>
      <c r="KX29" s="67"/>
      <c r="KY29" s="68"/>
      <c r="KZ29" s="66"/>
      <c r="LA29" s="67"/>
      <c r="LB29" s="67"/>
      <c r="LC29" s="67"/>
      <c r="LD29" s="67"/>
      <c r="LE29" s="67"/>
      <c r="LF29" s="67"/>
      <c r="LG29" s="67"/>
      <c r="LH29" s="67"/>
      <c r="LI29" s="67"/>
      <c r="LJ29" s="67"/>
      <c r="LK29" s="67"/>
      <c r="LL29" s="67"/>
      <c r="LM29" s="67"/>
      <c r="LN29" s="67"/>
      <c r="LO29" s="67"/>
      <c r="LP29" s="67"/>
      <c r="LQ29" s="67"/>
      <c r="LR29" s="67"/>
      <c r="LS29" s="67"/>
      <c r="LT29" s="67"/>
      <c r="LU29" s="67"/>
      <c r="LV29" s="67"/>
      <c r="LW29" s="67"/>
      <c r="LX29" s="67"/>
      <c r="LY29" s="67"/>
      <c r="LZ29" s="67"/>
      <c r="MA29" s="67"/>
      <c r="MB29" s="67"/>
      <c r="MC29" s="67"/>
      <c r="MD29" s="68"/>
      <c r="ME29" s="66"/>
      <c r="MF29" s="67"/>
      <c r="MG29" s="67"/>
      <c r="MH29" s="67"/>
      <c r="MI29" s="67"/>
      <c r="MJ29" s="67"/>
      <c r="MK29" s="67"/>
      <c r="ML29" s="67"/>
      <c r="MM29" s="67"/>
      <c r="MN29" s="67"/>
      <c r="MO29" s="67"/>
      <c r="MP29" s="67"/>
      <c r="MQ29" s="67"/>
      <c r="MR29" s="67"/>
      <c r="MS29" s="67"/>
      <c r="MT29" s="67"/>
      <c r="MU29" s="67"/>
      <c r="MV29" s="67"/>
      <c r="MW29" s="67"/>
      <c r="MX29" s="67"/>
      <c r="MY29" s="67"/>
      <c r="MZ29" s="67"/>
      <c r="NA29" s="67"/>
      <c r="NB29" s="67"/>
      <c r="NC29" s="67"/>
      <c r="ND29" s="67"/>
      <c r="NE29" s="67"/>
      <c r="NF29" s="67"/>
      <c r="NG29" s="67"/>
      <c r="NH29" s="67"/>
      <c r="NI29" s="81"/>
      <c r="NK29" s="83"/>
      <c r="NL29" s="84"/>
      <c r="NN29" s="85" t="str">
        <f t="array" aca="1" ref="NN29" ca="1">IF(SUMPRODUCT((OFFSET($A29,0,31*($A$7-1)+1,1,31)&lt;&gt;"")*(IF(OFFSET($A29,0,31*($A$7-1)+1,1,31)=$NL$7,0.5,1)*(OFFSET($A$7,0,31*($A$7-1)+1,1,31))))=0,"",SUMPRODUCT((OFFSET($A29,0,31*($A$7-1)+1,1,31)&lt;&gt;"")*(IF(OFFSET($A29,0,31*($A$7-1)+1,1,31)=$NL$7,0.5,1)*(OFFSET($A$7,0,31*($A$7-1)+1,1,31)))))</f>
        <v/>
      </c>
      <c r="NO29" s="86" t="str">
        <f t="array" aca="1" ref="NO29" ca="1">IF(SUMPRODUCT((OFFSET($A29,0,1,1,372)&lt;&gt;"")*(IF(OFFSET($A29,0,1,1,372)=$NL$7,0.5,1)*(OFFSET($A$7,0,1,1,372))))=0,"",SUMPRODUCT((OFFSET($A29,0,1,1,372)&lt;&gt;"")*(IF(OFFSET($A29,0,1,1,372)=$NL$7,0.5,1)*(OFFSET($A$7,0,1,1,372)))))</f>
        <v/>
      </c>
      <c r="NP29" s="87" t="str">
        <f t="shared" ca="1" si="6"/>
        <v/>
      </c>
      <c r="NQ29" s="76"/>
      <c r="NR29" s="88" t="str">
        <f t="array" aca="1" ref="NR29" ca="1">IF(SUMPRODUCT((OFFSET($A29,0,1,1,372)&lt;&gt;"")*(OFFSET($A$7,0,1,1,372))*((OFFSET($A29,0,1,1,372))=NL$3))=0,"",SUMPRODUCT((OFFSET($A29,0,1,1,372)&lt;&gt;"")*(OFFSET($A$7,0,1,1,372))*((OFFSET($A29,0,1,1,372))=NL$3)))</f>
        <v/>
      </c>
      <c r="NS29" s="89" t="str">
        <f t="array" aca="1" ref="NS29" ca="1">IF(SUMPRODUCT((OFFSET($A29,0,1,1,372)&lt;&gt;"")*(OFFSET($A$7,0,1,1,372))*((OFFSET($A29,0,1,1,372))=NL$4))=0,"",SUMPRODUCT((OFFSET($A29,0,1,1,372)&lt;&gt;"")*(OFFSET($A$7,0,1,1,372))*((OFFSET($A29,0,1,1,372))=NL$4)))</f>
        <v/>
      </c>
      <c r="NT29" s="89" t="str">
        <f t="array" aca="1" ref="NT29" ca="1">IF(SUMPRODUCT((OFFSET($A29,0,1,1,372)&lt;&gt;"")*(OFFSET($A$7,0,1,1,372))*((OFFSET($A29,0,1,1,372))=NL$5))=0,"",SUMPRODUCT((OFFSET($A29,0,1,1,372)&lt;&gt;"")*(OFFSET($A$7,0,1,1,372))*((OFFSET($A29,0,1,1,372))=NL$5)))</f>
        <v/>
      </c>
      <c r="NU29" s="89" t="str">
        <f t="array" aca="1" ref="NU29" ca="1">IF(SUMPRODUCT((OFFSET($A29,0,1,1,372)&lt;&gt;"")*(OFFSET($A$7,0,1,1,372))*((OFFSET($A29,0,1,1,372))=NL$6))=0,"",SUMPRODUCT((OFFSET($A29,0,1,1,372)&lt;&gt;"")*(OFFSET($A$7,0,1,1,372))*((OFFSET($A29,0,1,1,372))=NL$6)))</f>
        <v/>
      </c>
      <c r="NV29" s="90" t="str">
        <f t="array" aca="1" ref="NV29" ca="1">IF(SUMPRODUCT((OFFSET($A29,0,1,1,372)&lt;&gt;"")*(OFFSET($A$7,0,1,1,372))*((OFFSET($A29,0,1,1,372))=NL$7))=0,"",SUMPRODUCT((OFFSET($A29,0,1,1,372)&lt;&gt;"")*(OFFSET($A$7,0,1,1,372))*((OFFSET($A29,0,1,1,372))=NL$7)))</f>
        <v/>
      </c>
    </row>
    <row r="30" spans="1:398" ht="15.95" customHeight="1">
      <c r="A30" s="80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8"/>
      <c r="AG30" s="66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8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8"/>
      <c r="CQ30" s="66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8"/>
      <c r="DV30" s="66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8"/>
      <c r="FA30" s="66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81"/>
      <c r="GF30" s="82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81"/>
      <c r="HK30" s="66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81"/>
      <c r="IP30" s="66"/>
      <c r="IQ30" s="67"/>
      <c r="IR30" s="67"/>
      <c r="IS30" s="67"/>
      <c r="IT30" s="67"/>
      <c r="IU30" s="67"/>
      <c r="IV30" s="67"/>
      <c r="IW30" s="67"/>
      <c r="IX30" s="67"/>
      <c r="IY30" s="67"/>
      <c r="IZ30" s="67"/>
      <c r="JA30" s="67"/>
      <c r="JB30" s="67"/>
      <c r="JC30" s="67"/>
      <c r="JD30" s="67"/>
      <c r="JE30" s="67"/>
      <c r="JF30" s="67"/>
      <c r="JG30" s="67"/>
      <c r="JH30" s="67"/>
      <c r="JI30" s="67"/>
      <c r="JJ30" s="67"/>
      <c r="JK30" s="67"/>
      <c r="JL30" s="67"/>
      <c r="JM30" s="67"/>
      <c r="JN30" s="67"/>
      <c r="JO30" s="67"/>
      <c r="JP30" s="67"/>
      <c r="JQ30" s="67"/>
      <c r="JR30" s="67"/>
      <c r="JS30" s="67"/>
      <c r="JT30" s="68"/>
      <c r="JU30" s="67"/>
      <c r="JV30" s="67"/>
      <c r="JW30" s="67"/>
      <c r="JX30" s="67"/>
      <c r="JY30" s="67"/>
      <c r="JZ30" s="67"/>
      <c r="KA30" s="67"/>
      <c r="KB30" s="67"/>
      <c r="KC30" s="67"/>
      <c r="KD30" s="67"/>
      <c r="KE30" s="67"/>
      <c r="KF30" s="67"/>
      <c r="KG30" s="67"/>
      <c r="KH30" s="67"/>
      <c r="KI30" s="67"/>
      <c r="KJ30" s="67"/>
      <c r="KK30" s="67"/>
      <c r="KL30" s="67"/>
      <c r="KM30" s="67"/>
      <c r="KN30" s="67"/>
      <c r="KO30" s="67"/>
      <c r="KP30" s="67"/>
      <c r="KQ30" s="67"/>
      <c r="KR30" s="67"/>
      <c r="KS30" s="67"/>
      <c r="KT30" s="67"/>
      <c r="KU30" s="67"/>
      <c r="KV30" s="67"/>
      <c r="KW30" s="67"/>
      <c r="KX30" s="67"/>
      <c r="KY30" s="68"/>
      <c r="KZ30" s="66"/>
      <c r="LA30" s="67"/>
      <c r="LB30" s="67"/>
      <c r="LC30" s="67"/>
      <c r="LD30" s="67"/>
      <c r="LE30" s="67"/>
      <c r="LF30" s="67"/>
      <c r="LG30" s="67"/>
      <c r="LH30" s="67"/>
      <c r="LI30" s="67"/>
      <c r="LJ30" s="67"/>
      <c r="LK30" s="67"/>
      <c r="LL30" s="67"/>
      <c r="LM30" s="67"/>
      <c r="LN30" s="67"/>
      <c r="LO30" s="67"/>
      <c r="LP30" s="67"/>
      <c r="LQ30" s="67"/>
      <c r="LR30" s="67"/>
      <c r="LS30" s="67"/>
      <c r="LT30" s="67"/>
      <c r="LU30" s="67"/>
      <c r="LV30" s="67"/>
      <c r="LW30" s="67"/>
      <c r="LX30" s="67"/>
      <c r="LY30" s="67"/>
      <c r="LZ30" s="67"/>
      <c r="MA30" s="67"/>
      <c r="MB30" s="67"/>
      <c r="MC30" s="67"/>
      <c r="MD30" s="68"/>
      <c r="ME30" s="66"/>
      <c r="MF30" s="67"/>
      <c r="MG30" s="67"/>
      <c r="MH30" s="67"/>
      <c r="MI30" s="67"/>
      <c r="MJ30" s="67"/>
      <c r="MK30" s="67"/>
      <c r="ML30" s="67"/>
      <c r="MM30" s="67"/>
      <c r="MN30" s="67"/>
      <c r="MO30" s="67"/>
      <c r="MP30" s="67"/>
      <c r="MQ30" s="67"/>
      <c r="MR30" s="67"/>
      <c r="MS30" s="67"/>
      <c r="MT30" s="67"/>
      <c r="MU30" s="67"/>
      <c r="MV30" s="67"/>
      <c r="MW30" s="67"/>
      <c r="MX30" s="67"/>
      <c r="MY30" s="67"/>
      <c r="MZ30" s="67"/>
      <c r="NA30" s="67"/>
      <c r="NB30" s="67"/>
      <c r="NC30" s="67"/>
      <c r="ND30" s="67"/>
      <c r="NE30" s="67"/>
      <c r="NF30" s="67"/>
      <c r="NG30" s="67"/>
      <c r="NH30" s="67"/>
      <c r="NI30" s="81"/>
      <c r="NK30" s="83"/>
      <c r="NL30" s="84"/>
      <c r="NN30" s="85" t="str">
        <f t="array" aca="1" ref="NN30" ca="1">IF(SUMPRODUCT((OFFSET($A30,0,31*($A$7-1)+1,1,31)&lt;&gt;"")*(IF(OFFSET($A30,0,31*($A$7-1)+1,1,31)=$NL$7,0.5,1)*(OFFSET($A$7,0,31*($A$7-1)+1,1,31))))=0,"",SUMPRODUCT((OFFSET($A30,0,31*($A$7-1)+1,1,31)&lt;&gt;"")*(IF(OFFSET($A30,0,31*($A$7-1)+1,1,31)=$NL$7,0.5,1)*(OFFSET($A$7,0,31*($A$7-1)+1,1,31)))))</f>
        <v/>
      </c>
      <c r="NO30" s="86" t="str">
        <f t="array" aca="1" ref="NO30" ca="1">IF(SUMPRODUCT((OFFSET($A30,0,1,1,372)&lt;&gt;"")*(IF(OFFSET($A30,0,1,1,372)=$NL$7,0.5,1)*(OFFSET($A$7,0,1,1,372))))=0,"",SUMPRODUCT((OFFSET($A30,0,1,1,372)&lt;&gt;"")*(IF(OFFSET($A30,0,1,1,372)=$NL$7,0.5,1)*(OFFSET($A$7,0,1,1,372)))))</f>
        <v/>
      </c>
      <c r="NP30" s="87" t="str">
        <f t="shared" ca="1" si="6"/>
        <v/>
      </c>
      <c r="NQ30" s="76"/>
      <c r="NR30" s="88" t="str">
        <f t="array" aca="1" ref="NR30" ca="1">IF(SUMPRODUCT((OFFSET($A30,0,1,1,372)&lt;&gt;"")*(OFFSET($A$7,0,1,1,372))*((OFFSET($A30,0,1,1,372))=NL$3))=0,"",SUMPRODUCT((OFFSET($A30,0,1,1,372)&lt;&gt;"")*(OFFSET($A$7,0,1,1,372))*((OFFSET($A30,0,1,1,372))=NL$3)))</f>
        <v/>
      </c>
      <c r="NS30" s="89" t="str">
        <f t="array" aca="1" ref="NS30" ca="1">IF(SUMPRODUCT((OFFSET($A30,0,1,1,372)&lt;&gt;"")*(OFFSET($A$7,0,1,1,372))*((OFFSET($A30,0,1,1,372))=NL$4))=0,"",SUMPRODUCT((OFFSET($A30,0,1,1,372)&lt;&gt;"")*(OFFSET($A$7,0,1,1,372))*((OFFSET($A30,0,1,1,372))=NL$4)))</f>
        <v/>
      </c>
      <c r="NT30" s="89" t="str">
        <f t="array" aca="1" ref="NT30" ca="1">IF(SUMPRODUCT((OFFSET($A30,0,1,1,372)&lt;&gt;"")*(OFFSET($A$7,0,1,1,372))*((OFFSET($A30,0,1,1,372))=NL$5))=0,"",SUMPRODUCT((OFFSET($A30,0,1,1,372)&lt;&gt;"")*(OFFSET($A$7,0,1,1,372))*((OFFSET($A30,0,1,1,372))=NL$5)))</f>
        <v/>
      </c>
      <c r="NU30" s="89" t="str">
        <f t="array" aca="1" ref="NU30" ca="1">IF(SUMPRODUCT((OFFSET($A30,0,1,1,372)&lt;&gt;"")*(OFFSET($A$7,0,1,1,372))*((OFFSET($A30,0,1,1,372))=NL$6))=0,"",SUMPRODUCT((OFFSET($A30,0,1,1,372)&lt;&gt;"")*(OFFSET($A$7,0,1,1,372))*((OFFSET($A30,0,1,1,372))=NL$6)))</f>
        <v/>
      </c>
      <c r="NV30" s="90" t="str">
        <f t="array" aca="1" ref="NV30" ca="1">IF(SUMPRODUCT((OFFSET($A30,0,1,1,372)&lt;&gt;"")*(OFFSET($A$7,0,1,1,372))*((OFFSET($A30,0,1,1,372))=NL$7))=0,"",SUMPRODUCT((OFFSET($A30,0,1,1,372)&lt;&gt;"")*(OFFSET($A$7,0,1,1,372))*((OFFSET($A30,0,1,1,372))=NL$7)))</f>
        <v/>
      </c>
    </row>
    <row r="31" spans="1:398" ht="15.95" customHeight="1">
      <c r="A31" s="80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8"/>
      <c r="AG31" s="66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8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8"/>
      <c r="CQ31" s="66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8"/>
      <c r="DV31" s="66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8"/>
      <c r="FA31" s="66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81"/>
      <c r="GF31" s="82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81"/>
      <c r="HK31" s="66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81"/>
      <c r="IP31" s="66"/>
      <c r="IQ31" s="67"/>
      <c r="IR31" s="67"/>
      <c r="IS31" s="67"/>
      <c r="IT31" s="67"/>
      <c r="IU31" s="67"/>
      <c r="IV31" s="67"/>
      <c r="IW31" s="67"/>
      <c r="IX31" s="67"/>
      <c r="IY31" s="67"/>
      <c r="IZ31" s="67"/>
      <c r="JA31" s="67"/>
      <c r="JB31" s="67"/>
      <c r="JC31" s="67"/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8"/>
      <c r="JU31" s="67"/>
      <c r="JV31" s="67"/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7"/>
      <c r="KO31" s="67"/>
      <c r="KP31" s="67"/>
      <c r="KQ31" s="67"/>
      <c r="KR31" s="67"/>
      <c r="KS31" s="67"/>
      <c r="KT31" s="67"/>
      <c r="KU31" s="67"/>
      <c r="KV31" s="67"/>
      <c r="KW31" s="67"/>
      <c r="KX31" s="67"/>
      <c r="KY31" s="68"/>
      <c r="KZ31" s="66"/>
      <c r="LA31" s="67"/>
      <c r="LB31" s="67"/>
      <c r="LC31" s="67"/>
      <c r="LD31" s="67"/>
      <c r="LE31" s="67"/>
      <c r="LF31" s="67"/>
      <c r="LG31" s="67"/>
      <c r="LH31" s="67"/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7"/>
      <c r="MA31" s="67"/>
      <c r="MB31" s="67"/>
      <c r="MC31" s="67"/>
      <c r="MD31" s="68"/>
      <c r="ME31" s="66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7"/>
      <c r="MT31" s="67"/>
      <c r="MU31" s="67"/>
      <c r="MV31" s="67"/>
      <c r="MW31" s="67"/>
      <c r="MX31" s="67"/>
      <c r="MY31" s="67"/>
      <c r="MZ31" s="67"/>
      <c r="NA31" s="67"/>
      <c r="NB31" s="67"/>
      <c r="NC31" s="67"/>
      <c r="ND31" s="67"/>
      <c r="NE31" s="67"/>
      <c r="NF31" s="67"/>
      <c r="NG31" s="67"/>
      <c r="NH31" s="67"/>
      <c r="NI31" s="81"/>
      <c r="NK31" s="83"/>
      <c r="NL31" s="84"/>
      <c r="NN31" s="85" t="str">
        <f t="array" aca="1" ref="NN31" ca="1">IF(SUMPRODUCT((OFFSET($A31,0,31*($A$7-1)+1,1,31)&lt;&gt;"")*(IF(OFFSET($A31,0,31*($A$7-1)+1,1,31)=$NL$7,0.5,1)*(OFFSET($A$7,0,31*($A$7-1)+1,1,31))))=0,"",SUMPRODUCT((OFFSET($A31,0,31*($A$7-1)+1,1,31)&lt;&gt;"")*(IF(OFFSET($A31,0,31*($A$7-1)+1,1,31)=$NL$7,0.5,1)*(OFFSET($A$7,0,31*($A$7-1)+1,1,31)))))</f>
        <v/>
      </c>
      <c r="NO31" s="86" t="str">
        <f t="array" aca="1" ref="NO31" ca="1">IF(SUMPRODUCT((OFFSET($A31,0,1,1,372)&lt;&gt;"")*(IF(OFFSET($A31,0,1,1,372)=$NL$7,0.5,1)*(OFFSET($A$7,0,1,1,372))))=0,"",SUMPRODUCT((OFFSET($A31,0,1,1,372)&lt;&gt;"")*(IF(OFFSET($A31,0,1,1,372)=$NL$7,0.5,1)*(OFFSET($A$7,0,1,1,372)))))</f>
        <v/>
      </c>
      <c r="NP31" s="87" t="str">
        <f t="shared" ca="1" si="6"/>
        <v/>
      </c>
      <c r="NQ31" s="76"/>
      <c r="NR31" s="88" t="str">
        <f t="array" aca="1" ref="NR31" ca="1">IF(SUMPRODUCT((OFFSET($A31,0,1,1,372)&lt;&gt;"")*(OFFSET($A$7,0,1,1,372))*((OFFSET($A31,0,1,1,372))=NL$3))=0,"",SUMPRODUCT((OFFSET($A31,0,1,1,372)&lt;&gt;"")*(OFFSET($A$7,0,1,1,372))*((OFFSET($A31,0,1,1,372))=NL$3)))</f>
        <v/>
      </c>
      <c r="NS31" s="89" t="str">
        <f t="array" aca="1" ref="NS31" ca="1">IF(SUMPRODUCT((OFFSET($A31,0,1,1,372)&lt;&gt;"")*(OFFSET($A$7,0,1,1,372))*((OFFSET($A31,0,1,1,372))=NL$4))=0,"",SUMPRODUCT((OFFSET($A31,0,1,1,372)&lt;&gt;"")*(OFFSET($A$7,0,1,1,372))*((OFFSET($A31,0,1,1,372))=NL$4)))</f>
        <v/>
      </c>
      <c r="NT31" s="89" t="str">
        <f t="array" aca="1" ref="NT31" ca="1">IF(SUMPRODUCT((OFFSET($A31,0,1,1,372)&lt;&gt;"")*(OFFSET($A$7,0,1,1,372))*((OFFSET($A31,0,1,1,372))=NL$5))=0,"",SUMPRODUCT((OFFSET($A31,0,1,1,372)&lt;&gt;"")*(OFFSET($A$7,0,1,1,372))*((OFFSET($A31,0,1,1,372))=NL$5)))</f>
        <v/>
      </c>
      <c r="NU31" s="89" t="str">
        <f t="array" aca="1" ref="NU31" ca="1">IF(SUMPRODUCT((OFFSET($A31,0,1,1,372)&lt;&gt;"")*(OFFSET($A$7,0,1,1,372))*((OFFSET($A31,0,1,1,372))=NL$6))=0,"",SUMPRODUCT((OFFSET($A31,0,1,1,372)&lt;&gt;"")*(OFFSET($A$7,0,1,1,372))*((OFFSET($A31,0,1,1,372))=NL$6)))</f>
        <v/>
      </c>
      <c r="NV31" s="90" t="str">
        <f t="array" aca="1" ref="NV31" ca="1">IF(SUMPRODUCT((OFFSET($A31,0,1,1,372)&lt;&gt;"")*(OFFSET($A$7,0,1,1,372))*((OFFSET($A31,0,1,1,372))=NL$7))=0,"",SUMPRODUCT((OFFSET($A31,0,1,1,372)&lt;&gt;"")*(OFFSET($A$7,0,1,1,372))*((OFFSET($A31,0,1,1,372))=NL$7)))</f>
        <v/>
      </c>
    </row>
    <row r="32" spans="1:398" ht="15.95" customHeight="1">
      <c r="A32" s="80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8"/>
      <c r="AG32" s="66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8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8"/>
      <c r="CQ32" s="66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8"/>
      <c r="DV32" s="66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8"/>
      <c r="FA32" s="66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81"/>
      <c r="GF32" s="82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81"/>
      <c r="HK32" s="66"/>
      <c r="HL32" s="67"/>
      <c r="HM32" s="67"/>
      <c r="HN32" s="67"/>
      <c r="HO32" s="67"/>
      <c r="HP32" s="67"/>
      <c r="HQ32" s="67"/>
      <c r="HR32" s="67"/>
      <c r="HS32" s="67"/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67"/>
      <c r="IG32" s="67"/>
      <c r="IH32" s="67"/>
      <c r="II32" s="67"/>
      <c r="IJ32" s="67"/>
      <c r="IK32" s="67"/>
      <c r="IL32" s="67"/>
      <c r="IM32" s="67"/>
      <c r="IN32" s="67"/>
      <c r="IO32" s="81"/>
      <c r="IP32" s="66"/>
      <c r="IQ32" s="67"/>
      <c r="IR32" s="67"/>
      <c r="IS32" s="67"/>
      <c r="IT32" s="67"/>
      <c r="IU32" s="67"/>
      <c r="IV32" s="67"/>
      <c r="IW32" s="67"/>
      <c r="IX32" s="67"/>
      <c r="IY32" s="67"/>
      <c r="IZ32" s="67"/>
      <c r="JA32" s="67"/>
      <c r="JB32" s="67"/>
      <c r="JC32" s="67"/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8"/>
      <c r="JU32" s="67"/>
      <c r="JV32" s="67"/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7"/>
      <c r="KO32" s="67"/>
      <c r="KP32" s="67"/>
      <c r="KQ32" s="67"/>
      <c r="KR32" s="67"/>
      <c r="KS32" s="67"/>
      <c r="KT32" s="67"/>
      <c r="KU32" s="67"/>
      <c r="KV32" s="67"/>
      <c r="KW32" s="67"/>
      <c r="KX32" s="67"/>
      <c r="KY32" s="68"/>
      <c r="KZ32" s="66"/>
      <c r="LA32" s="67"/>
      <c r="LB32" s="67"/>
      <c r="LC32" s="67"/>
      <c r="LD32" s="67"/>
      <c r="LE32" s="67"/>
      <c r="LF32" s="67"/>
      <c r="LG32" s="67"/>
      <c r="LH32" s="67"/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7"/>
      <c r="MA32" s="67"/>
      <c r="MB32" s="67"/>
      <c r="MC32" s="67"/>
      <c r="MD32" s="68"/>
      <c r="ME32" s="66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7"/>
      <c r="MT32" s="67"/>
      <c r="MU32" s="67"/>
      <c r="MV32" s="67"/>
      <c r="MW32" s="67"/>
      <c r="MX32" s="67"/>
      <c r="MY32" s="67"/>
      <c r="MZ32" s="67"/>
      <c r="NA32" s="67"/>
      <c r="NB32" s="67"/>
      <c r="NC32" s="67"/>
      <c r="ND32" s="67"/>
      <c r="NE32" s="67"/>
      <c r="NF32" s="67"/>
      <c r="NG32" s="67"/>
      <c r="NH32" s="67"/>
      <c r="NI32" s="81"/>
      <c r="NK32" s="83"/>
      <c r="NL32" s="84"/>
      <c r="NN32" s="85" t="str">
        <f t="array" aca="1" ref="NN32" ca="1">IF(SUMPRODUCT((OFFSET($A32,0,31*($A$7-1)+1,1,31)&lt;&gt;"")*(IF(OFFSET($A32,0,31*($A$7-1)+1,1,31)=$NL$7,0.5,1)*(OFFSET($A$7,0,31*($A$7-1)+1,1,31))))=0,"",SUMPRODUCT((OFFSET($A32,0,31*($A$7-1)+1,1,31)&lt;&gt;"")*(IF(OFFSET($A32,0,31*($A$7-1)+1,1,31)=$NL$7,0.5,1)*(OFFSET($A$7,0,31*($A$7-1)+1,1,31)))))</f>
        <v/>
      </c>
      <c r="NO32" s="86" t="str">
        <f t="array" aca="1" ref="NO32" ca="1">IF(SUMPRODUCT((OFFSET($A32,0,1,1,372)&lt;&gt;"")*(IF(OFFSET($A32,0,1,1,372)=$NL$7,0.5,1)*(OFFSET($A$7,0,1,1,372))))=0,"",SUMPRODUCT((OFFSET($A32,0,1,1,372)&lt;&gt;"")*(IF(OFFSET($A32,0,1,1,372)=$NL$7,0.5,1)*(OFFSET($A$7,0,1,1,372)))))</f>
        <v/>
      </c>
      <c r="NP32" s="87" t="str">
        <f t="shared" ca="1" si="6"/>
        <v/>
      </c>
      <c r="NQ32" s="76"/>
      <c r="NR32" s="88" t="str">
        <f t="array" aca="1" ref="NR32" ca="1">IF(SUMPRODUCT((OFFSET($A32,0,1,1,372)&lt;&gt;"")*(OFFSET($A$7,0,1,1,372))*((OFFSET($A32,0,1,1,372))=NL$3))=0,"",SUMPRODUCT((OFFSET($A32,0,1,1,372)&lt;&gt;"")*(OFFSET($A$7,0,1,1,372))*((OFFSET($A32,0,1,1,372))=NL$3)))</f>
        <v/>
      </c>
      <c r="NS32" s="89" t="str">
        <f t="array" aca="1" ref="NS32" ca="1">IF(SUMPRODUCT((OFFSET($A32,0,1,1,372)&lt;&gt;"")*(OFFSET($A$7,0,1,1,372))*((OFFSET($A32,0,1,1,372))=NL$4))=0,"",SUMPRODUCT((OFFSET($A32,0,1,1,372)&lt;&gt;"")*(OFFSET($A$7,0,1,1,372))*((OFFSET($A32,0,1,1,372))=NL$4)))</f>
        <v/>
      </c>
      <c r="NT32" s="89" t="str">
        <f t="array" aca="1" ref="NT32" ca="1">IF(SUMPRODUCT((OFFSET($A32,0,1,1,372)&lt;&gt;"")*(OFFSET($A$7,0,1,1,372))*((OFFSET($A32,0,1,1,372))=NL$5))=0,"",SUMPRODUCT((OFFSET($A32,0,1,1,372)&lt;&gt;"")*(OFFSET($A$7,0,1,1,372))*((OFFSET($A32,0,1,1,372))=NL$5)))</f>
        <v/>
      </c>
      <c r="NU32" s="89" t="str">
        <f t="array" aca="1" ref="NU32" ca="1">IF(SUMPRODUCT((OFFSET($A32,0,1,1,372)&lt;&gt;"")*(OFFSET($A$7,0,1,1,372))*((OFFSET($A32,0,1,1,372))=NL$6))=0,"",SUMPRODUCT((OFFSET($A32,0,1,1,372)&lt;&gt;"")*(OFFSET($A$7,0,1,1,372))*((OFFSET($A32,0,1,1,372))=NL$6)))</f>
        <v/>
      </c>
      <c r="NV32" s="90" t="str">
        <f t="array" aca="1" ref="NV32" ca="1">IF(SUMPRODUCT((OFFSET($A32,0,1,1,372)&lt;&gt;"")*(OFFSET($A$7,0,1,1,372))*((OFFSET($A32,0,1,1,372))=NL$7))=0,"",SUMPRODUCT((OFFSET($A32,0,1,1,372)&lt;&gt;"")*(OFFSET($A$7,0,1,1,372))*((OFFSET($A32,0,1,1,372))=NL$7)))</f>
        <v/>
      </c>
    </row>
    <row r="33" spans="1:386" ht="15.95" customHeight="1">
      <c r="A33" s="80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8"/>
      <c r="AG33" s="66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8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8"/>
      <c r="CQ33" s="66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8"/>
      <c r="DV33" s="66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8"/>
      <c r="FA33" s="66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81"/>
      <c r="GF33" s="82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81"/>
      <c r="HK33" s="66"/>
      <c r="HL33" s="67"/>
      <c r="HM33" s="67"/>
      <c r="HN33" s="67"/>
      <c r="HO33" s="67"/>
      <c r="HP33" s="67"/>
      <c r="HQ33" s="67"/>
      <c r="HR33" s="67"/>
      <c r="HS33" s="67"/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67"/>
      <c r="IG33" s="67"/>
      <c r="IH33" s="67"/>
      <c r="II33" s="67"/>
      <c r="IJ33" s="67"/>
      <c r="IK33" s="67"/>
      <c r="IL33" s="67"/>
      <c r="IM33" s="67"/>
      <c r="IN33" s="67"/>
      <c r="IO33" s="81"/>
      <c r="IP33" s="66"/>
      <c r="IQ33" s="67"/>
      <c r="IR33" s="67"/>
      <c r="IS33" s="67"/>
      <c r="IT33" s="67"/>
      <c r="IU33" s="67"/>
      <c r="IV33" s="67"/>
      <c r="IW33" s="67"/>
      <c r="IX33" s="67"/>
      <c r="IY33" s="67"/>
      <c r="IZ33" s="67"/>
      <c r="JA33" s="67"/>
      <c r="JB33" s="67"/>
      <c r="JC33" s="67"/>
      <c r="JD33" s="67"/>
      <c r="JE33" s="67"/>
      <c r="JF33" s="67"/>
      <c r="JG33" s="67"/>
      <c r="JH33" s="67"/>
      <c r="JI33" s="67"/>
      <c r="JJ33" s="67"/>
      <c r="JK33" s="67"/>
      <c r="JL33" s="67"/>
      <c r="JM33" s="67"/>
      <c r="JN33" s="67"/>
      <c r="JO33" s="67"/>
      <c r="JP33" s="67"/>
      <c r="JQ33" s="67"/>
      <c r="JR33" s="67"/>
      <c r="JS33" s="67"/>
      <c r="JT33" s="68"/>
      <c r="JU33" s="67"/>
      <c r="JV33" s="67"/>
      <c r="JW33" s="67"/>
      <c r="JX33" s="67"/>
      <c r="JY33" s="67"/>
      <c r="JZ33" s="67"/>
      <c r="KA33" s="67"/>
      <c r="KB33" s="67"/>
      <c r="KC33" s="67"/>
      <c r="KD33" s="67"/>
      <c r="KE33" s="67"/>
      <c r="KF33" s="67"/>
      <c r="KG33" s="67"/>
      <c r="KH33" s="67"/>
      <c r="KI33" s="67"/>
      <c r="KJ33" s="67"/>
      <c r="KK33" s="67"/>
      <c r="KL33" s="67"/>
      <c r="KM33" s="67"/>
      <c r="KN33" s="67"/>
      <c r="KO33" s="67"/>
      <c r="KP33" s="67"/>
      <c r="KQ33" s="67"/>
      <c r="KR33" s="67"/>
      <c r="KS33" s="67"/>
      <c r="KT33" s="67"/>
      <c r="KU33" s="67"/>
      <c r="KV33" s="67"/>
      <c r="KW33" s="67"/>
      <c r="KX33" s="67"/>
      <c r="KY33" s="68"/>
      <c r="KZ33" s="66"/>
      <c r="LA33" s="67"/>
      <c r="LB33" s="67"/>
      <c r="LC33" s="67"/>
      <c r="LD33" s="67"/>
      <c r="LE33" s="67"/>
      <c r="LF33" s="67"/>
      <c r="LG33" s="67"/>
      <c r="LH33" s="67"/>
      <c r="LI33" s="67"/>
      <c r="LJ33" s="67"/>
      <c r="LK33" s="67"/>
      <c r="LL33" s="67"/>
      <c r="LM33" s="67"/>
      <c r="LN33" s="67"/>
      <c r="LO33" s="67"/>
      <c r="LP33" s="67"/>
      <c r="LQ33" s="67"/>
      <c r="LR33" s="67"/>
      <c r="LS33" s="67"/>
      <c r="LT33" s="67"/>
      <c r="LU33" s="67"/>
      <c r="LV33" s="67"/>
      <c r="LW33" s="67"/>
      <c r="LX33" s="67"/>
      <c r="LY33" s="67"/>
      <c r="LZ33" s="67"/>
      <c r="MA33" s="67"/>
      <c r="MB33" s="67"/>
      <c r="MC33" s="67"/>
      <c r="MD33" s="68"/>
      <c r="ME33" s="66"/>
      <c r="MF33" s="67"/>
      <c r="MG33" s="67"/>
      <c r="MH33" s="67"/>
      <c r="MI33" s="67"/>
      <c r="MJ33" s="67"/>
      <c r="MK33" s="67"/>
      <c r="ML33" s="67"/>
      <c r="MM33" s="67"/>
      <c r="MN33" s="67"/>
      <c r="MO33" s="67"/>
      <c r="MP33" s="67"/>
      <c r="MQ33" s="67"/>
      <c r="MR33" s="67"/>
      <c r="MS33" s="67"/>
      <c r="MT33" s="67"/>
      <c r="MU33" s="67"/>
      <c r="MV33" s="67"/>
      <c r="MW33" s="67"/>
      <c r="MX33" s="67"/>
      <c r="MY33" s="67"/>
      <c r="MZ33" s="67"/>
      <c r="NA33" s="67"/>
      <c r="NB33" s="67"/>
      <c r="NC33" s="67"/>
      <c r="ND33" s="67"/>
      <c r="NE33" s="67"/>
      <c r="NF33" s="67"/>
      <c r="NG33" s="67"/>
      <c r="NH33" s="67"/>
      <c r="NI33" s="81"/>
      <c r="NK33" s="83"/>
      <c r="NL33" s="84"/>
      <c r="NN33" s="85" t="str">
        <f t="array" aca="1" ref="NN33" ca="1">IF(SUMPRODUCT((OFFSET($A33,0,31*($A$7-1)+1,1,31)&lt;&gt;"")*(IF(OFFSET($A33,0,31*($A$7-1)+1,1,31)=$NL$7,0.5,1)*(OFFSET($A$7,0,31*($A$7-1)+1,1,31))))=0,"",SUMPRODUCT((OFFSET($A33,0,31*($A$7-1)+1,1,31)&lt;&gt;"")*(IF(OFFSET($A33,0,31*($A$7-1)+1,1,31)=$NL$7,0.5,1)*(OFFSET($A$7,0,31*($A$7-1)+1,1,31)))))</f>
        <v/>
      </c>
      <c r="NO33" s="86" t="str">
        <f t="array" aca="1" ref="NO33" ca="1">IF(SUMPRODUCT((OFFSET($A33,0,1,1,372)&lt;&gt;"")*(IF(OFFSET($A33,0,1,1,372)=$NL$7,0.5,1)*(OFFSET($A$7,0,1,1,372))))=0,"",SUMPRODUCT((OFFSET($A33,0,1,1,372)&lt;&gt;"")*(IF(OFFSET($A33,0,1,1,372)=$NL$7,0.5,1)*(OFFSET($A$7,0,1,1,372)))))</f>
        <v/>
      </c>
      <c r="NP33" s="87" t="str">
        <f t="shared" ca="1" si="6"/>
        <v/>
      </c>
      <c r="NQ33" s="76"/>
      <c r="NR33" s="88" t="str">
        <f t="array" aca="1" ref="NR33" ca="1">IF(SUMPRODUCT((OFFSET($A33,0,1,1,372)&lt;&gt;"")*(OFFSET($A$7,0,1,1,372))*((OFFSET($A33,0,1,1,372))=NL$3))=0,"",SUMPRODUCT((OFFSET($A33,0,1,1,372)&lt;&gt;"")*(OFFSET($A$7,0,1,1,372))*((OFFSET($A33,0,1,1,372))=NL$3)))</f>
        <v/>
      </c>
      <c r="NS33" s="89" t="str">
        <f t="array" aca="1" ref="NS33" ca="1">IF(SUMPRODUCT((OFFSET($A33,0,1,1,372)&lt;&gt;"")*(OFFSET($A$7,0,1,1,372))*((OFFSET($A33,0,1,1,372))=NL$4))=0,"",SUMPRODUCT((OFFSET($A33,0,1,1,372)&lt;&gt;"")*(OFFSET($A$7,0,1,1,372))*((OFFSET($A33,0,1,1,372))=NL$4)))</f>
        <v/>
      </c>
      <c r="NT33" s="89" t="str">
        <f t="array" aca="1" ref="NT33" ca="1">IF(SUMPRODUCT((OFFSET($A33,0,1,1,372)&lt;&gt;"")*(OFFSET($A$7,0,1,1,372))*((OFFSET($A33,0,1,1,372))=NL$5))=0,"",SUMPRODUCT((OFFSET($A33,0,1,1,372)&lt;&gt;"")*(OFFSET($A$7,0,1,1,372))*((OFFSET($A33,0,1,1,372))=NL$5)))</f>
        <v/>
      </c>
      <c r="NU33" s="89" t="str">
        <f t="array" aca="1" ref="NU33" ca="1">IF(SUMPRODUCT((OFFSET($A33,0,1,1,372)&lt;&gt;"")*(OFFSET($A$7,0,1,1,372))*((OFFSET($A33,0,1,1,372))=NL$6))=0,"",SUMPRODUCT((OFFSET($A33,0,1,1,372)&lt;&gt;"")*(OFFSET($A$7,0,1,1,372))*((OFFSET($A33,0,1,1,372))=NL$6)))</f>
        <v/>
      </c>
      <c r="NV33" s="90" t="str">
        <f t="array" aca="1" ref="NV33" ca="1">IF(SUMPRODUCT((OFFSET($A33,0,1,1,372)&lt;&gt;"")*(OFFSET($A$7,0,1,1,372))*((OFFSET($A33,0,1,1,372))=NL$7))=0,"",SUMPRODUCT((OFFSET($A33,0,1,1,372)&lt;&gt;"")*(OFFSET($A$7,0,1,1,372))*((OFFSET($A33,0,1,1,372))=NL$7)))</f>
        <v/>
      </c>
    </row>
    <row r="34" spans="1:386" ht="15.95" customHeight="1">
      <c r="A34" s="80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8"/>
      <c r="AG34" s="66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8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8"/>
      <c r="CQ34" s="66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8"/>
      <c r="DV34" s="66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8"/>
      <c r="FA34" s="66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81"/>
      <c r="GF34" s="82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81"/>
      <c r="HK34" s="66"/>
      <c r="HL34" s="67"/>
      <c r="HM34" s="67"/>
      <c r="HN34" s="67"/>
      <c r="HO34" s="67"/>
      <c r="HP34" s="67"/>
      <c r="HQ34" s="67"/>
      <c r="HR34" s="67"/>
      <c r="HS34" s="67"/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67"/>
      <c r="IG34" s="67"/>
      <c r="IH34" s="67"/>
      <c r="II34" s="67"/>
      <c r="IJ34" s="67"/>
      <c r="IK34" s="67"/>
      <c r="IL34" s="67"/>
      <c r="IM34" s="67"/>
      <c r="IN34" s="67"/>
      <c r="IO34" s="81"/>
      <c r="IP34" s="66"/>
      <c r="IQ34" s="67"/>
      <c r="IR34" s="67"/>
      <c r="IS34" s="67"/>
      <c r="IT34" s="67"/>
      <c r="IU34" s="67"/>
      <c r="IV34" s="67"/>
      <c r="IW34" s="67"/>
      <c r="IX34" s="67"/>
      <c r="IY34" s="67"/>
      <c r="IZ34" s="67"/>
      <c r="JA34" s="67"/>
      <c r="JB34" s="67"/>
      <c r="JC34" s="67"/>
      <c r="JD34" s="67"/>
      <c r="JE34" s="67"/>
      <c r="JF34" s="67"/>
      <c r="JG34" s="67"/>
      <c r="JH34" s="67"/>
      <c r="JI34" s="67"/>
      <c r="JJ34" s="67"/>
      <c r="JK34" s="67"/>
      <c r="JL34" s="67"/>
      <c r="JM34" s="67"/>
      <c r="JN34" s="67"/>
      <c r="JO34" s="67"/>
      <c r="JP34" s="67"/>
      <c r="JQ34" s="67"/>
      <c r="JR34" s="67"/>
      <c r="JS34" s="67"/>
      <c r="JT34" s="68"/>
      <c r="JU34" s="67"/>
      <c r="JV34" s="67"/>
      <c r="JW34" s="67"/>
      <c r="JX34" s="67"/>
      <c r="JY34" s="67"/>
      <c r="JZ34" s="67"/>
      <c r="KA34" s="67"/>
      <c r="KB34" s="67"/>
      <c r="KC34" s="67"/>
      <c r="KD34" s="67"/>
      <c r="KE34" s="67"/>
      <c r="KF34" s="67"/>
      <c r="KG34" s="67"/>
      <c r="KH34" s="67"/>
      <c r="KI34" s="67"/>
      <c r="KJ34" s="67"/>
      <c r="KK34" s="67"/>
      <c r="KL34" s="67"/>
      <c r="KM34" s="67"/>
      <c r="KN34" s="67"/>
      <c r="KO34" s="67"/>
      <c r="KP34" s="67"/>
      <c r="KQ34" s="67"/>
      <c r="KR34" s="67"/>
      <c r="KS34" s="67"/>
      <c r="KT34" s="67"/>
      <c r="KU34" s="67"/>
      <c r="KV34" s="67"/>
      <c r="KW34" s="67"/>
      <c r="KX34" s="67"/>
      <c r="KY34" s="68"/>
      <c r="KZ34" s="66"/>
      <c r="LA34" s="67"/>
      <c r="LB34" s="67"/>
      <c r="LC34" s="67"/>
      <c r="LD34" s="67"/>
      <c r="LE34" s="67"/>
      <c r="LF34" s="67"/>
      <c r="LG34" s="67"/>
      <c r="LH34" s="67"/>
      <c r="LI34" s="67"/>
      <c r="LJ34" s="67"/>
      <c r="LK34" s="67"/>
      <c r="LL34" s="67"/>
      <c r="LM34" s="67"/>
      <c r="LN34" s="67"/>
      <c r="LO34" s="67"/>
      <c r="LP34" s="67"/>
      <c r="LQ34" s="67"/>
      <c r="LR34" s="67"/>
      <c r="LS34" s="67"/>
      <c r="LT34" s="67"/>
      <c r="LU34" s="67"/>
      <c r="LV34" s="67"/>
      <c r="LW34" s="67"/>
      <c r="LX34" s="67"/>
      <c r="LY34" s="67"/>
      <c r="LZ34" s="67"/>
      <c r="MA34" s="67"/>
      <c r="MB34" s="67"/>
      <c r="MC34" s="67"/>
      <c r="MD34" s="68"/>
      <c r="ME34" s="66"/>
      <c r="MF34" s="67"/>
      <c r="MG34" s="67"/>
      <c r="MH34" s="67"/>
      <c r="MI34" s="67"/>
      <c r="MJ34" s="67"/>
      <c r="MK34" s="67"/>
      <c r="ML34" s="67"/>
      <c r="MM34" s="67"/>
      <c r="MN34" s="67"/>
      <c r="MO34" s="67"/>
      <c r="MP34" s="67"/>
      <c r="MQ34" s="67"/>
      <c r="MR34" s="67"/>
      <c r="MS34" s="67"/>
      <c r="MT34" s="67"/>
      <c r="MU34" s="67"/>
      <c r="MV34" s="67"/>
      <c r="MW34" s="67"/>
      <c r="MX34" s="67"/>
      <c r="MY34" s="67"/>
      <c r="MZ34" s="67"/>
      <c r="NA34" s="67"/>
      <c r="NB34" s="67"/>
      <c r="NC34" s="67"/>
      <c r="ND34" s="67"/>
      <c r="NE34" s="67"/>
      <c r="NF34" s="67"/>
      <c r="NG34" s="67"/>
      <c r="NH34" s="67"/>
      <c r="NI34" s="81"/>
      <c r="NK34" s="83"/>
      <c r="NL34" s="84"/>
      <c r="NN34" s="85" t="str">
        <f t="array" aca="1" ref="NN34" ca="1">IF(SUMPRODUCT((OFFSET($A34,0,31*($A$7-1)+1,1,31)&lt;&gt;"")*(IF(OFFSET($A34,0,31*($A$7-1)+1,1,31)=$NL$7,0.5,1)*(OFFSET($A$7,0,31*($A$7-1)+1,1,31))))=0,"",SUMPRODUCT((OFFSET($A34,0,31*($A$7-1)+1,1,31)&lt;&gt;"")*(IF(OFFSET($A34,0,31*($A$7-1)+1,1,31)=$NL$7,0.5,1)*(OFFSET($A$7,0,31*($A$7-1)+1,1,31)))))</f>
        <v/>
      </c>
      <c r="NO34" s="86" t="str">
        <f t="array" aca="1" ref="NO34" ca="1">IF(SUMPRODUCT((OFFSET($A34,0,1,1,372)&lt;&gt;"")*(IF(OFFSET($A34,0,1,1,372)=$NL$7,0.5,1)*(OFFSET($A$7,0,1,1,372))))=0,"",SUMPRODUCT((OFFSET($A34,0,1,1,372)&lt;&gt;"")*(IF(OFFSET($A34,0,1,1,372)=$NL$7,0.5,1)*(OFFSET($A$7,0,1,1,372)))))</f>
        <v/>
      </c>
      <c r="NP34" s="87" t="str">
        <f t="shared" ca="1" si="6"/>
        <v/>
      </c>
      <c r="NQ34" s="76"/>
      <c r="NR34" s="88" t="str">
        <f t="array" aca="1" ref="NR34" ca="1">IF(SUMPRODUCT((OFFSET($A34,0,1,1,372)&lt;&gt;"")*(OFFSET($A$7,0,1,1,372))*((OFFSET($A34,0,1,1,372))=NL$3))=0,"",SUMPRODUCT((OFFSET($A34,0,1,1,372)&lt;&gt;"")*(OFFSET($A$7,0,1,1,372))*((OFFSET($A34,0,1,1,372))=NL$3)))</f>
        <v/>
      </c>
      <c r="NS34" s="89" t="str">
        <f t="array" aca="1" ref="NS34" ca="1">IF(SUMPRODUCT((OFFSET($A34,0,1,1,372)&lt;&gt;"")*(OFFSET($A$7,0,1,1,372))*((OFFSET($A34,0,1,1,372))=NL$4))=0,"",SUMPRODUCT((OFFSET($A34,0,1,1,372)&lt;&gt;"")*(OFFSET($A$7,0,1,1,372))*((OFFSET($A34,0,1,1,372))=NL$4)))</f>
        <v/>
      </c>
      <c r="NT34" s="89" t="str">
        <f t="array" aca="1" ref="NT34" ca="1">IF(SUMPRODUCT((OFFSET($A34,0,1,1,372)&lt;&gt;"")*(OFFSET($A$7,0,1,1,372))*((OFFSET($A34,0,1,1,372))=NL$5))=0,"",SUMPRODUCT((OFFSET($A34,0,1,1,372)&lt;&gt;"")*(OFFSET($A$7,0,1,1,372))*((OFFSET($A34,0,1,1,372))=NL$5)))</f>
        <v/>
      </c>
      <c r="NU34" s="89" t="str">
        <f t="array" aca="1" ref="NU34" ca="1">IF(SUMPRODUCT((OFFSET($A34,0,1,1,372)&lt;&gt;"")*(OFFSET($A$7,0,1,1,372))*((OFFSET($A34,0,1,1,372))=NL$6))=0,"",SUMPRODUCT((OFFSET($A34,0,1,1,372)&lt;&gt;"")*(OFFSET($A$7,0,1,1,372))*((OFFSET($A34,0,1,1,372))=NL$6)))</f>
        <v/>
      </c>
      <c r="NV34" s="90" t="str">
        <f t="array" aca="1" ref="NV34" ca="1">IF(SUMPRODUCT((OFFSET($A34,0,1,1,372)&lt;&gt;"")*(OFFSET($A$7,0,1,1,372))*((OFFSET($A34,0,1,1,372))=NL$7))=0,"",SUMPRODUCT((OFFSET($A34,0,1,1,372)&lt;&gt;"")*(OFFSET($A$7,0,1,1,372))*((OFFSET($A34,0,1,1,372))=NL$7)))</f>
        <v/>
      </c>
    </row>
    <row r="35" spans="1:386" ht="15.95" customHeight="1">
      <c r="A35" s="80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8"/>
      <c r="AG35" s="66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8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8"/>
      <c r="CQ35" s="66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8"/>
      <c r="DV35" s="66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8"/>
      <c r="FA35" s="66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81"/>
      <c r="GF35" s="82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81"/>
      <c r="HK35" s="66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81"/>
      <c r="IP35" s="66"/>
      <c r="IQ35" s="67"/>
      <c r="IR35" s="67"/>
      <c r="IS35" s="67"/>
      <c r="IT35" s="67"/>
      <c r="IU35" s="67"/>
      <c r="IV35" s="67"/>
      <c r="IW35" s="67"/>
      <c r="IX35" s="67"/>
      <c r="IY35" s="67"/>
      <c r="IZ35" s="67"/>
      <c r="JA35" s="67"/>
      <c r="JB35" s="67"/>
      <c r="JC35" s="67"/>
      <c r="JD35" s="67"/>
      <c r="JE35" s="67"/>
      <c r="JF35" s="67"/>
      <c r="JG35" s="67"/>
      <c r="JH35" s="67"/>
      <c r="JI35" s="67"/>
      <c r="JJ35" s="67"/>
      <c r="JK35" s="67"/>
      <c r="JL35" s="67"/>
      <c r="JM35" s="67"/>
      <c r="JN35" s="67"/>
      <c r="JO35" s="67"/>
      <c r="JP35" s="67"/>
      <c r="JQ35" s="67"/>
      <c r="JR35" s="67"/>
      <c r="JS35" s="67"/>
      <c r="JT35" s="68"/>
      <c r="JU35" s="67"/>
      <c r="JV35" s="67"/>
      <c r="JW35" s="67"/>
      <c r="JX35" s="67"/>
      <c r="JY35" s="67"/>
      <c r="JZ35" s="67"/>
      <c r="KA35" s="67"/>
      <c r="KB35" s="67"/>
      <c r="KC35" s="67"/>
      <c r="KD35" s="67"/>
      <c r="KE35" s="67"/>
      <c r="KF35" s="67"/>
      <c r="KG35" s="67"/>
      <c r="KH35" s="67"/>
      <c r="KI35" s="67"/>
      <c r="KJ35" s="67"/>
      <c r="KK35" s="67"/>
      <c r="KL35" s="67"/>
      <c r="KM35" s="67"/>
      <c r="KN35" s="67"/>
      <c r="KO35" s="67"/>
      <c r="KP35" s="67"/>
      <c r="KQ35" s="67"/>
      <c r="KR35" s="67"/>
      <c r="KS35" s="67"/>
      <c r="KT35" s="67"/>
      <c r="KU35" s="67"/>
      <c r="KV35" s="67"/>
      <c r="KW35" s="67"/>
      <c r="KX35" s="67"/>
      <c r="KY35" s="68"/>
      <c r="KZ35" s="66"/>
      <c r="LA35" s="67"/>
      <c r="LB35" s="67"/>
      <c r="LC35" s="67"/>
      <c r="LD35" s="67"/>
      <c r="LE35" s="67"/>
      <c r="LF35" s="67"/>
      <c r="LG35" s="67"/>
      <c r="LH35" s="67"/>
      <c r="LI35" s="67"/>
      <c r="LJ35" s="67"/>
      <c r="LK35" s="67"/>
      <c r="LL35" s="67"/>
      <c r="LM35" s="67"/>
      <c r="LN35" s="67"/>
      <c r="LO35" s="67"/>
      <c r="LP35" s="67"/>
      <c r="LQ35" s="67"/>
      <c r="LR35" s="67"/>
      <c r="LS35" s="67"/>
      <c r="LT35" s="67"/>
      <c r="LU35" s="67"/>
      <c r="LV35" s="67"/>
      <c r="LW35" s="67"/>
      <c r="LX35" s="67"/>
      <c r="LY35" s="67"/>
      <c r="LZ35" s="67"/>
      <c r="MA35" s="67"/>
      <c r="MB35" s="67"/>
      <c r="MC35" s="67"/>
      <c r="MD35" s="68"/>
      <c r="ME35" s="66"/>
      <c r="MF35" s="67"/>
      <c r="MG35" s="67"/>
      <c r="MH35" s="67"/>
      <c r="MI35" s="67"/>
      <c r="MJ35" s="67"/>
      <c r="MK35" s="67"/>
      <c r="ML35" s="67"/>
      <c r="MM35" s="67"/>
      <c r="MN35" s="67"/>
      <c r="MO35" s="67"/>
      <c r="MP35" s="67"/>
      <c r="MQ35" s="67"/>
      <c r="MR35" s="67"/>
      <c r="MS35" s="67"/>
      <c r="MT35" s="67"/>
      <c r="MU35" s="67"/>
      <c r="MV35" s="67"/>
      <c r="MW35" s="67"/>
      <c r="MX35" s="67"/>
      <c r="MY35" s="67"/>
      <c r="MZ35" s="67"/>
      <c r="NA35" s="67"/>
      <c r="NB35" s="67"/>
      <c r="NC35" s="67"/>
      <c r="ND35" s="67"/>
      <c r="NE35" s="67"/>
      <c r="NF35" s="67"/>
      <c r="NG35" s="67"/>
      <c r="NH35" s="67"/>
      <c r="NI35" s="81"/>
      <c r="NK35" s="83"/>
      <c r="NL35" s="84"/>
      <c r="NN35" s="85" t="str">
        <f t="array" aca="1" ref="NN35" ca="1">IF(SUMPRODUCT((OFFSET($A35,0,31*($A$7-1)+1,1,31)&lt;&gt;"")*(IF(OFFSET($A35,0,31*($A$7-1)+1,1,31)=$NL$7,0.5,1)*(OFFSET($A$7,0,31*($A$7-1)+1,1,31))))=0,"",SUMPRODUCT((OFFSET($A35,0,31*($A$7-1)+1,1,31)&lt;&gt;"")*(IF(OFFSET($A35,0,31*($A$7-1)+1,1,31)=$NL$7,0.5,1)*(OFFSET($A$7,0,31*($A$7-1)+1,1,31)))))</f>
        <v/>
      </c>
      <c r="NO35" s="86" t="str">
        <f t="array" aca="1" ref="NO35" ca="1">IF(SUMPRODUCT((OFFSET($A35,0,1,1,372)&lt;&gt;"")*(IF(OFFSET($A35,0,1,1,372)=$NL$7,0.5,1)*(OFFSET($A$7,0,1,1,372))))=0,"",SUMPRODUCT((OFFSET($A35,0,1,1,372)&lt;&gt;"")*(IF(OFFSET($A35,0,1,1,372)=$NL$7,0.5,1)*(OFFSET($A$7,0,1,1,372)))))</f>
        <v/>
      </c>
      <c r="NP35" s="87" t="str">
        <f t="shared" ca="1" si="6"/>
        <v/>
      </c>
      <c r="NQ35" s="76"/>
      <c r="NR35" s="88" t="str">
        <f t="array" aca="1" ref="NR35" ca="1">IF(SUMPRODUCT((OFFSET($A35,0,1,1,372)&lt;&gt;"")*(OFFSET($A$7,0,1,1,372))*((OFFSET($A35,0,1,1,372))=NL$3))=0,"",SUMPRODUCT((OFFSET($A35,0,1,1,372)&lt;&gt;"")*(OFFSET($A$7,0,1,1,372))*((OFFSET($A35,0,1,1,372))=NL$3)))</f>
        <v/>
      </c>
      <c r="NS35" s="89" t="str">
        <f t="array" aca="1" ref="NS35" ca="1">IF(SUMPRODUCT((OFFSET($A35,0,1,1,372)&lt;&gt;"")*(OFFSET($A$7,0,1,1,372))*((OFFSET($A35,0,1,1,372))=NL$4))=0,"",SUMPRODUCT((OFFSET($A35,0,1,1,372)&lt;&gt;"")*(OFFSET($A$7,0,1,1,372))*((OFFSET($A35,0,1,1,372))=NL$4)))</f>
        <v/>
      </c>
      <c r="NT35" s="89" t="str">
        <f t="array" aca="1" ref="NT35" ca="1">IF(SUMPRODUCT((OFFSET($A35,0,1,1,372)&lt;&gt;"")*(OFFSET($A$7,0,1,1,372))*((OFFSET($A35,0,1,1,372))=NL$5))=0,"",SUMPRODUCT((OFFSET($A35,0,1,1,372)&lt;&gt;"")*(OFFSET($A$7,0,1,1,372))*((OFFSET($A35,0,1,1,372))=NL$5)))</f>
        <v/>
      </c>
      <c r="NU35" s="89" t="str">
        <f t="array" aca="1" ref="NU35" ca="1">IF(SUMPRODUCT((OFFSET($A35,0,1,1,372)&lt;&gt;"")*(OFFSET($A$7,0,1,1,372))*((OFFSET($A35,0,1,1,372))=NL$6))=0,"",SUMPRODUCT((OFFSET($A35,0,1,1,372)&lt;&gt;"")*(OFFSET($A$7,0,1,1,372))*((OFFSET($A35,0,1,1,372))=NL$6)))</f>
        <v/>
      </c>
      <c r="NV35" s="90" t="str">
        <f t="array" aca="1" ref="NV35" ca="1">IF(SUMPRODUCT((OFFSET($A35,0,1,1,372)&lt;&gt;"")*(OFFSET($A$7,0,1,1,372))*((OFFSET($A35,0,1,1,372))=NL$7))=0,"",SUMPRODUCT((OFFSET($A35,0,1,1,372)&lt;&gt;"")*(OFFSET($A$7,0,1,1,372))*((OFFSET($A35,0,1,1,372))=NL$7)))</f>
        <v/>
      </c>
    </row>
    <row r="36" spans="1:386" ht="15.95" customHeight="1">
      <c r="A36" s="80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8"/>
      <c r="AG36" s="66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8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8"/>
      <c r="CQ36" s="66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8"/>
      <c r="DV36" s="66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8"/>
      <c r="FA36" s="66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81"/>
      <c r="GF36" s="82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81"/>
      <c r="HK36" s="66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  <c r="IH36" s="67"/>
      <c r="II36" s="67"/>
      <c r="IJ36" s="67"/>
      <c r="IK36" s="67"/>
      <c r="IL36" s="67"/>
      <c r="IM36" s="67"/>
      <c r="IN36" s="67"/>
      <c r="IO36" s="81"/>
      <c r="IP36" s="66"/>
      <c r="IQ36" s="67"/>
      <c r="IR36" s="67"/>
      <c r="IS36" s="67"/>
      <c r="IT36" s="67"/>
      <c r="IU36" s="67"/>
      <c r="IV36" s="67"/>
      <c r="IW36" s="67"/>
      <c r="IX36" s="67"/>
      <c r="IY36" s="67"/>
      <c r="IZ36" s="67"/>
      <c r="JA36" s="67"/>
      <c r="JB36" s="67"/>
      <c r="JC36" s="67"/>
      <c r="JD36" s="67"/>
      <c r="JE36" s="67"/>
      <c r="JF36" s="67"/>
      <c r="JG36" s="67"/>
      <c r="JH36" s="67"/>
      <c r="JI36" s="67"/>
      <c r="JJ36" s="67"/>
      <c r="JK36" s="67"/>
      <c r="JL36" s="67"/>
      <c r="JM36" s="67"/>
      <c r="JN36" s="67"/>
      <c r="JO36" s="67"/>
      <c r="JP36" s="67"/>
      <c r="JQ36" s="67"/>
      <c r="JR36" s="67"/>
      <c r="JS36" s="67"/>
      <c r="JT36" s="68"/>
      <c r="JU36" s="67"/>
      <c r="JV36" s="67"/>
      <c r="JW36" s="67"/>
      <c r="JX36" s="67"/>
      <c r="JY36" s="67"/>
      <c r="JZ36" s="67"/>
      <c r="KA36" s="67"/>
      <c r="KB36" s="67"/>
      <c r="KC36" s="67"/>
      <c r="KD36" s="67"/>
      <c r="KE36" s="67"/>
      <c r="KF36" s="67"/>
      <c r="KG36" s="67"/>
      <c r="KH36" s="67"/>
      <c r="KI36" s="67"/>
      <c r="KJ36" s="67"/>
      <c r="KK36" s="67"/>
      <c r="KL36" s="67"/>
      <c r="KM36" s="67"/>
      <c r="KN36" s="67"/>
      <c r="KO36" s="67"/>
      <c r="KP36" s="67"/>
      <c r="KQ36" s="67"/>
      <c r="KR36" s="67"/>
      <c r="KS36" s="67"/>
      <c r="KT36" s="67"/>
      <c r="KU36" s="67"/>
      <c r="KV36" s="67"/>
      <c r="KW36" s="67"/>
      <c r="KX36" s="67"/>
      <c r="KY36" s="68"/>
      <c r="KZ36" s="66"/>
      <c r="LA36" s="67"/>
      <c r="LB36" s="67"/>
      <c r="LC36" s="67"/>
      <c r="LD36" s="67"/>
      <c r="LE36" s="67"/>
      <c r="LF36" s="67"/>
      <c r="LG36" s="67"/>
      <c r="LH36" s="67"/>
      <c r="LI36" s="67"/>
      <c r="LJ36" s="67"/>
      <c r="LK36" s="67"/>
      <c r="LL36" s="67"/>
      <c r="LM36" s="67"/>
      <c r="LN36" s="67"/>
      <c r="LO36" s="67"/>
      <c r="LP36" s="67"/>
      <c r="LQ36" s="67"/>
      <c r="LR36" s="67"/>
      <c r="LS36" s="67"/>
      <c r="LT36" s="67"/>
      <c r="LU36" s="67"/>
      <c r="LV36" s="67"/>
      <c r="LW36" s="67"/>
      <c r="LX36" s="67"/>
      <c r="LY36" s="67"/>
      <c r="LZ36" s="67"/>
      <c r="MA36" s="67"/>
      <c r="MB36" s="67"/>
      <c r="MC36" s="67"/>
      <c r="MD36" s="68"/>
      <c r="ME36" s="66"/>
      <c r="MF36" s="67"/>
      <c r="MG36" s="67"/>
      <c r="MH36" s="67"/>
      <c r="MI36" s="67"/>
      <c r="MJ36" s="67"/>
      <c r="MK36" s="67"/>
      <c r="ML36" s="67"/>
      <c r="MM36" s="67"/>
      <c r="MN36" s="67"/>
      <c r="MO36" s="67"/>
      <c r="MP36" s="67"/>
      <c r="MQ36" s="67"/>
      <c r="MR36" s="67"/>
      <c r="MS36" s="67"/>
      <c r="MT36" s="67"/>
      <c r="MU36" s="67"/>
      <c r="MV36" s="67"/>
      <c r="MW36" s="67"/>
      <c r="MX36" s="67"/>
      <c r="MY36" s="67"/>
      <c r="MZ36" s="67"/>
      <c r="NA36" s="67"/>
      <c r="NB36" s="67"/>
      <c r="NC36" s="67"/>
      <c r="ND36" s="67"/>
      <c r="NE36" s="67"/>
      <c r="NF36" s="67"/>
      <c r="NG36" s="67"/>
      <c r="NH36" s="67"/>
      <c r="NI36" s="81"/>
      <c r="NK36" s="83"/>
      <c r="NL36" s="84"/>
      <c r="NN36" s="85" t="str">
        <f t="array" aca="1" ref="NN36" ca="1">IF(SUMPRODUCT((OFFSET($A36,0,31*($A$7-1)+1,1,31)&lt;&gt;"")*(IF(OFFSET($A36,0,31*($A$7-1)+1,1,31)=$NL$7,0.5,1)*(OFFSET($A$7,0,31*($A$7-1)+1,1,31))))=0,"",SUMPRODUCT((OFFSET($A36,0,31*($A$7-1)+1,1,31)&lt;&gt;"")*(IF(OFFSET($A36,0,31*($A$7-1)+1,1,31)=$NL$7,0.5,1)*(OFFSET($A$7,0,31*($A$7-1)+1,1,31)))))</f>
        <v/>
      </c>
      <c r="NO36" s="86" t="str">
        <f t="array" aca="1" ref="NO36" ca="1">IF(SUMPRODUCT((OFFSET($A36,0,1,1,372)&lt;&gt;"")*(IF(OFFSET($A36,0,1,1,372)=$NL$7,0.5,1)*(OFFSET($A$7,0,1,1,372))))=0,"",SUMPRODUCT((OFFSET($A36,0,1,1,372)&lt;&gt;"")*(IF(OFFSET($A36,0,1,1,372)=$NL$7,0.5,1)*(OFFSET($A$7,0,1,1,372)))))</f>
        <v/>
      </c>
      <c r="NP36" s="87" t="str">
        <f t="shared" ca="1" si="6"/>
        <v/>
      </c>
      <c r="NQ36" s="76"/>
      <c r="NR36" s="88" t="str">
        <f t="array" aca="1" ref="NR36" ca="1">IF(SUMPRODUCT((OFFSET($A36,0,1,1,372)&lt;&gt;"")*(OFFSET($A$7,0,1,1,372))*((OFFSET($A36,0,1,1,372))=NL$3))=0,"",SUMPRODUCT((OFFSET($A36,0,1,1,372)&lt;&gt;"")*(OFFSET($A$7,0,1,1,372))*((OFFSET($A36,0,1,1,372))=NL$3)))</f>
        <v/>
      </c>
      <c r="NS36" s="89" t="str">
        <f t="array" aca="1" ref="NS36" ca="1">IF(SUMPRODUCT((OFFSET($A36,0,1,1,372)&lt;&gt;"")*(OFFSET($A$7,0,1,1,372))*((OFFSET($A36,0,1,1,372))=NL$4))=0,"",SUMPRODUCT((OFFSET($A36,0,1,1,372)&lt;&gt;"")*(OFFSET($A$7,0,1,1,372))*((OFFSET($A36,0,1,1,372))=NL$4)))</f>
        <v/>
      </c>
      <c r="NT36" s="89" t="str">
        <f t="array" aca="1" ref="NT36" ca="1">IF(SUMPRODUCT((OFFSET($A36,0,1,1,372)&lt;&gt;"")*(OFFSET($A$7,0,1,1,372))*((OFFSET($A36,0,1,1,372))=NL$5))=0,"",SUMPRODUCT((OFFSET($A36,0,1,1,372)&lt;&gt;"")*(OFFSET($A$7,0,1,1,372))*((OFFSET($A36,0,1,1,372))=NL$5)))</f>
        <v/>
      </c>
      <c r="NU36" s="89" t="str">
        <f t="array" aca="1" ref="NU36" ca="1">IF(SUMPRODUCT((OFFSET($A36,0,1,1,372)&lt;&gt;"")*(OFFSET($A$7,0,1,1,372))*((OFFSET($A36,0,1,1,372))=NL$6))=0,"",SUMPRODUCT((OFFSET($A36,0,1,1,372)&lt;&gt;"")*(OFFSET($A$7,0,1,1,372))*((OFFSET($A36,0,1,1,372))=NL$6)))</f>
        <v/>
      </c>
      <c r="NV36" s="90" t="str">
        <f t="array" aca="1" ref="NV36" ca="1">IF(SUMPRODUCT((OFFSET($A36,0,1,1,372)&lt;&gt;"")*(OFFSET($A$7,0,1,1,372))*((OFFSET($A36,0,1,1,372))=NL$7))=0,"",SUMPRODUCT((OFFSET($A36,0,1,1,372)&lt;&gt;"")*(OFFSET($A$7,0,1,1,372))*((OFFSET($A36,0,1,1,372))=NL$7)))</f>
        <v/>
      </c>
    </row>
    <row r="37" spans="1:386" ht="15.95" customHeight="1">
      <c r="A37" s="80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8"/>
      <c r="AG37" s="66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8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8"/>
      <c r="CQ37" s="66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8"/>
      <c r="DV37" s="66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8"/>
      <c r="FA37" s="66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81"/>
      <c r="GF37" s="82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81"/>
      <c r="HK37" s="66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  <c r="IL37" s="67"/>
      <c r="IM37" s="67"/>
      <c r="IN37" s="67"/>
      <c r="IO37" s="81"/>
      <c r="IP37" s="66"/>
      <c r="IQ37" s="67"/>
      <c r="IR37" s="67"/>
      <c r="IS37" s="67"/>
      <c r="IT37" s="67"/>
      <c r="IU37" s="67"/>
      <c r="IV37" s="67"/>
      <c r="IW37" s="67"/>
      <c r="IX37" s="67"/>
      <c r="IY37" s="67"/>
      <c r="IZ37" s="67"/>
      <c r="JA37" s="67"/>
      <c r="JB37" s="67"/>
      <c r="JC37" s="67"/>
      <c r="JD37" s="67"/>
      <c r="JE37" s="67"/>
      <c r="JF37" s="67"/>
      <c r="JG37" s="67"/>
      <c r="JH37" s="67"/>
      <c r="JI37" s="67"/>
      <c r="JJ37" s="67"/>
      <c r="JK37" s="67"/>
      <c r="JL37" s="67"/>
      <c r="JM37" s="67"/>
      <c r="JN37" s="67"/>
      <c r="JO37" s="67"/>
      <c r="JP37" s="67"/>
      <c r="JQ37" s="67"/>
      <c r="JR37" s="67"/>
      <c r="JS37" s="67"/>
      <c r="JT37" s="68"/>
      <c r="JU37" s="67"/>
      <c r="JV37" s="67"/>
      <c r="JW37" s="67"/>
      <c r="JX37" s="67"/>
      <c r="JY37" s="67"/>
      <c r="JZ37" s="67"/>
      <c r="KA37" s="67"/>
      <c r="KB37" s="67"/>
      <c r="KC37" s="67"/>
      <c r="KD37" s="67"/>
      <c r="KE37" s="67"/>
      <c r="KF37" s="67"/>
      <c r="KG37" s="67"/>
      <c r="KH37" s="67"/>
      <c r="KI37" s="67"/>
      <c r="KJ37" s="67"/>
      <c r="KK37" s="67"/>
      <c r="KL37" s="67"/>
      <c r="KM37" s="67"/>
      <c r="KN37" s="67"/>
      <c r="KO37" s="67"/>
      <c r="KP37" s="67"/>
      <c r="KQ37" s="67"/>
      <c r="KR37" s="67"/>
      <c r="KS37" s="67"/>
      <c r="KT37" s="67"/>
      <c r="KU37" s="67"/>
      <c r="KV37" s="67"/>
      <c r="KW37" s="67"/>
      <c r="KX37" s="67"/>
      <c r="KY37" s="68"/>
      <c r="KZ37" s="66"/>
      <c r="LA37" s="67"/>
      <c r="LB37" s="67"/>
      <c r="LC37" s="67"/>
      <c r="LD37" s="67"/>
      <c r="LE37" s="67"/>
      <c r="LF37" s="67"/>
      <c r="LG37" s="67"/>
      <c r="LH37" s="67"/>
      <c r="LI37" s="67"/>
      <c r="LJ37" s="67"/>
      <c r="LK37" s="67"/>
      <c r="LL37" s="67"/>
      <c r="LM37" s="67"/>
      <c r="LN37" s="67"/>
      <c r="LO37" s="67"/>
      <c r="LP37" s="67"/>
      <c r="LQ37" s="67"/>
      <c r="LR37" s="67"/>
      <c r="LS37" s="67"/>
      <c r="LT37" s="67"/>
      <c r="LU37" s="67"/>
      <c r="LV37" s="67"/>
      <c r="LW37" s="67"/>
      <c r="LX37" s="67"/>
      <c r="LY37" s="67"/>
      <c r="LZ37" s="67"/>
      <c r="MA37" s="67"/>
      <c r="MB37" s="67"/>
      <c r="MC37" s="67"/>
      <c r="MD37" s="68"/>
      <c r="ME37" s="66"/>
      <c r="MF37" s="67"/>
      <c r="MG37" s="67"/>
      <c r="MH37" s="67"/>
      <c r="MI37" s="67"/>
      <c r="MJ37" s="67"/>
      <c r="MK37" s="67"/>
      <c r="ML37" s="67"/>
      <c r="MM37" s="67"/>
      <c r="MN37" s="67"/>
      <c r="MO37" s="67"/>
      <c r="MP37" s="67"/>
      <c r="MQ37" s="67"/>
      <c r="MR37" s="67"/>
      <c r="MS37" s="67"/>
      <c r="MT37" s="67"/>
      <c r="MU37" s="67"/>
      <c r="MV37" s="67"/>
      <c r="MW37" s="67"/>
      <c r="MX37" s="67"/>
      <c r="MY37" s="67"/>
      <c r="MZ37" s="67"/>
      <c r="NA37" s="67"/>
      <c r="NB37" s="67"/>
      <c r="NC37" s="67"/>
      <c r="ND37" s="67"/>
      <c r="NE37" s="67"/>
      <c r="NF37" s="67"/>
      <c r="NG37" s="67"/>
      <c r="NH37" s="67"/>
      <c r="NI37" s="81"/>
      <c r="NK37" s="83"/>
      <c r="NL37" s="84"/>
      <c r="NN37" s="85" t="str">
        <f t="array" aca="1" ref="NN37" ca="1">IF(SUMPRODUCT((OFFSET($A37,0,31*($A$7-1)+1,1,31)&lt;&gt;"")*(IF(OFFSET($A37,0,31*($A$7-1)+1,1,31)=$NL$7,0.5,1)*(OFFSET($A$7,0,31*($A$7-1)+1,1,31))))=0,"",SUMPRODUCT((OFFSET($A37,0,31*($A$7-1)+1,1,31)&lt;&gt;"")*(IF(OFFSET($A37,0,31*($A$7-1)+1,1,31)=$NL$7,0.5,1)*(OFFSET($A$7,0,31*($A$7-1)+1,1,31)))))</f>
        <v/>
      </c>
      <c r="NO37" s="86" t="str">
        <f t="array" aca="1" ref="NO37" ca="1">IF(SUMPRODUCT((OFFSET($A37,0,1,1,372)&lt;&gt;"")*(IF(OFFSET($A37,0,1,1,372)=$NL$7,0.5,1)*(OFFSET($A$7,0,1,1,372))))=0,"",SUMPRODUCT((OFFSET($A37,0,1,1,372)&lt;&gt;"")*(IF(OFFSET($A37,0,1,1,372)=$NL$7,0.5,1)*(OFFSET($A$7,0,1,1,372)))))</f>
        <v/>
      </c>
      <c r="NP37" s="87" t="str">
        <f t="shared" ca="1" si="6"/>
        <v/>
      </c>
      <c r="NQ37" s="76"/>
      <c r="NR37" s="88" t="str">
        <f t="array" aca="1" ref="NR37" ca="1">IF(SUMPRODUCT((OFFSET($A37,0,1,1,372)&lt;&gt;"")*(OFFSET($A$7,0,1,1,372))*((OFFSET($A37,0,1,1,372))=NL$3))=0,"",SUMPRODUCT((OFFSET($A37,0,1,1,372)&lt;&gt;"")*(OFFSET($A$7,0,1,1,372))*((OFFSET($A37,0,1,1,372))=NL$3)))</f>
        <v/>
      </c>
      <c r="NS37" s="89" t="str">
        <f t="array" aca="1" ref="NS37" ca="1">IF(SUMPRODUCT((OFFSET($A37,0,1,1,372)&lt;&gt;"")*(OFFSET($A$7,0,1,1,372))*((OFFSET($A37,0,1,1,372))=NL$4))=0,"",SUMPRODUCT((OFFSET($A37,0,1,1,372)&lt;&gt;"")*(OFFSET($A$7,0,1,1,372))*((OFFSET($A37,0,1,1,372))=NL$4)))</f>
        <v/>
      </c>
      <c r="NT37" s="89" t="str">
        <f t="array" aca="1" ref="NT37" ca="1">IF(SUMPRODUCT((OFFSET($A37,0,1,1,372)&lt;&gt;"")*(OFFSET($A$7,0,1,1,372))*((OFFSET($A37,0,1,1,372))=NL$5))=0,"",SUMPRODUCT((OFFSET($A37,0,1,1,372)&lt;&gt;"")*(OFFSET($A$7,0,1,1,372))*((OFFSET($A37,0,1,1,372))=NL$5)))</f>
        <v/>
      </c>
      <c r="NU37" s="89" t="str">
        <f t="array" aca="1" ref="NU37" ca="1">IF(SUMPRODUCT((OFFSET($A37,0,1,1,372)&lt;&gt;"")*(OFFSET($A$7,0,1,1,372))*((OFFSET($A37,0,1,1,372))=NL$6))=0,"",SUMPRODUCT((OFFSET($A37,0,1,1,372)&lt;&gt;"")*(OFFSET($A$7,0,1,1,372))*((OFFSET($A37,0,1,1,372))=NL$6)))</f>
        <v/>
      </c>
      <c r="NV37" s="90" t="str">
        <f t="array" aca="1" ref="NV37" ca="1">IF(SUMPRODUCT((OFFSET($A37,0,1,1,372)&lt;&gt;"")*(OFFSET($A$7,0,1,1,372))*((OFFSET($A37,0,1,1,372))=NL$7))=0,"",SUMPRODUCT((OFFSET($A37,0,1,1,372)&lt;&gt;"")*(OFFSET($A$7,0,1,1,372))*((OFFSET($A37,0,1,1,372))=NL$7)))</f>
        <v/>
      </c>
    </row>
    <row r="38" spans="1:386" ht="15.95" customHeight="1">
      <c r="A38" s="80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8"/>
      <c r="AG38" s="66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8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8"/>
      <c r="CQ38" s="66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8"/>
      <c r="DV38" s="66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8"/>
      <c r="FA38" s="66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81"/>
      <c r="GF38" s="82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81"/>
      <c r="HK38" s="66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81"/>
      <c r="IP38" s="66"/>
      <c r="IQ38" s="67"/>
      <c r="IR38" s="67"/>
      <c r="IS38" s="67"/>
      <c r="IT38" s="67"/>
      <c r="IU38" s="67"/>
      <c r="IV38" s="67"/>
      <c r="IW38" s="67"/>
      <c r="IX38" s="67"/>
      <c r="IY38" s="67"/>
      <c r="IZ38" s="67"/>
      <c r="JA38" s="67"/>
      <c r="JB38" s="67"/>
      <c r="JC38" s="67"/>
      <c r="JD38" s="67"/>
      <c r="JE38" s="67"/>
      <c r="JF38" s="67"/>
      <c r="JG38" s="67"/>
      <c r="JH38" s="67"/>
      <c r="JI38" s="67"/>
      <c r="JJ38" s="67"/>
      <c r="JK38" s="67"/>
      <c r="JL38" s="67"/>
      <c r="JM38" s="67"/>
      <c r="JN38" s="67"/>
      <c r="JO38" s="67"/>
      <c r="JP38" s="67"/>
      <c r="JQ38" s="67"/>
      <c r="JR38" s="67"/>
      <c r="JS38" s="67"/>
      <c r="JT38" s="68"/>
      <c r="JU38" s="67"/>
      <c r="JV38" s="67"/>
      <c r="JW38" s="67"/>
      <c r="JX38" s="67"/>
      <c r="JY38" s="67"/>
      <c r="JZ38" s="67"/>
      <c r="KA38" s="67"/>
      <c r="KB38" s="67"/>
      <c r="KC38" s="67"/>
      <c r="KD38" s="67"/>
      <c r="KE38" s="67"/>
      <c r="KF38" s="67"/>
      <c r="KG38" s="67"/>
      <c r="KH38" s="67"/>
      <c r="KI38" s="67"/>
      <c r="KJ38" s="67"/>
      <c r="KK38" s="67"/>
      <c r="KL38" s="67"/>
      <c r="KM38" s="67"/>
      <c r="KN38" s="67"/>
      <c r="KO38" s="67"/>
      <c r="KP38" s="67"/>
      <c r="KQ38" s="67"/>
      <c r="KR38" s="67"/>
      <c r="KS38" s="67"/>
      <c r="KT38" s="67"/>
      <c r="KU38" s="67"/>
      <c r="KV38" s="67"/>
      <c r="KW38" s="67"/>
      <c r="KX38" s="67"/>
      <c r="KY38" s="68"/>
      <c r="KZ38" s="66"/>
      <c r="LA38" s="67"/>
      <c r="LB38" s="67"/>
      <c r="LC38" s="67"/>
      <c r="LD38" s="67"/>
      <c r="LE38" s="67"/>
      <c r="LF38" s="67"/>
      <c r="LG38" s="67"/>
      <c r="LH38" s="67"/>
      <c r="LI38" s="67"/>
      <c r="LJ38" s="67"/>
      <c r="LK38" s="67"/>
      <c r="LL38" s="67"/>
      <c r="LM38" s="67"/>
      <c r="LN38" s="67"/>
      <c r="LO38" s="67"/>
      <c r="LP38" s="67"/>
      <c r="LQ38" s="67"/>
      <c r="LR38" s="67"/>
      <c r="LS38" s="67"/>
      <c r="LT38" s="67"/>
      <c r="LU38" s="67"/>
      <c r="LV38" s="67"/>
      <c r="LW38" s="67"/>
      <c r="LX38" s="67"/>
      <c r="LY38" s="67"/>
      <c r="LZ38" s="67"/>
      <c r="MA38" s="67"/>
      <c r="MB38" s="67"/>
      <c r="MC38" s="67"/>
      <c r="MD38" s="68"/>
      <c r="ME38" s="66"/>
      <c r="MF38" s="67"/>
      <c r="MG38" s="67"/>
      <c r="MH38" s="67"/>
      <c r="MI38" s="67"/>
      <c r="MJ38" s="67"/>
      <c r="MK38" s="67"/>
      <c r="ML38" s="67"/>
      <c r="MM38" s="67"/>
      <c r="MN38" s="67"/>
      <c r="MO38" s="67"/>
      <c r="MP38" s="67"/>
      <c r="MQ38" s="67"/>
      <c r="MR38" s="67"/>
      <c r="MS38" s="67"/>
      <c r="MT38" s="67"/>
      <c r="MU38" s="67"/>
      <c r="MV38" s="67"/>
      <c r="MW38" s="67"/>
      <c r="MX38" s="67"/>
      <c r="MY38" s="67"/>
      <c r="MZ38" s="67"/>
      <c r="NA38" s="67"/>
      <c r="NB38" s="67"/>
      <c r="NC38" s="67"/>
      <c r="ND38" s="67"/>
      <c r="NE38" s="67"/>
      <c r="NF38" s="67"/>
      <c r="NG38" s="67"/>
      <c r="NH38" s="67"/>
      <c r="NI38" s="81"/>
      <c r="NK38" s="83"/>
      <c r="NL38" s="84"/>
      <c r="NN38" s="85" t="str">
        <f t="array" aca="1" ref="NN38" ca="1">IF(SUMPRODUCT((OFFSET($A38,0,31*($A$7-1)+1,1,31)&lt;&gt;"")*(IF(OFFSET($A38,0,31*($A$7-1)+1,1,31)=$NL$7,0.5,1)*(OFFSET($A$7,0,31*($A$7-1)+1,1,31))))=0,"",SUMPRODUCT((OFFSET($A38,0,31*($A$7-1)+1,1,31)&lt;&gt;"")*(IF(OFFSET($A38,0,31*($A$7-1)+1,1,31)=$NL$7,0.5,1)*(OFFSET($A$7,0,31*($A$7-1)+1,1,31)))))</f>
        <v/>
      </c>
      <c r="NO38" s="86" t="str">
        <f t="array" aca="1" ref="NO38" ca="1">IF(SUMPRODUCT((OFFSET($A38,0,1,1,372)&lt;&gt;"")*(IF(OFFSET($A38,0,1,1,372)=$NL$7,0.5,1)*(OFFSET($A$7,0,1,1,372))))=0,"",SUMPRODUCT((OFFSET($A38,0,1,1,372)&lt;&gt;"")*(IF(OFFSET($A38,0,1,1,372)=$NL$7,0.5,1)*(OFFSET($A$7,0,1,1,372)))))</f>
        <v/>
      </c>
      <c r="NP38" s="87" t="str">
        <f t="shared" ca="1" si="6"/>
        <v/>
      </c>
      <c r="NQ38" s="76"/>
      <c r="NR38" s="88" t="str">
        <f t="array" aca="1" ref="NR38" ca="1">IF(SUMPRODUCT((OFFSET($A38,0,1,1,372)&lt;&gt;"")*(OFFSET($A$7,0,1,1,372))*((OFFSET($A38,0,1,1,372))=NL$3))=0,"",SUMPRODUCT((OFFSET($A38,0,1,1,372)&lt;&gt;"")*(OFFSET($A$7,0,1,1,372))*((OFFSET($A38,0,1,1,372))=NL$3)))</f>
        <v/>
      </c>
      <c r="NS38" s="89" t="str">
        <f t="array" aca="1" ref="NS38" ca="1">IF(SUMPRODUCT((OFFSET($A38,0,1,1,372)&lt;&gt;"")*(OFFSET($A$7,0,1,1,372))*((OFFSET($A38,0,1,1,372))=NL$4))=0,"",SUMPRODUCT((OFFSET($A38,0,1,1,372)&lt;&gt;"")*(OFFSET($A$7,0,1,1,372))*((OFFSET($A38,0,1,1,372))=NL$4)))</f>
        <v/>
      </c>
      <c r="NT38" s="89" t="str">
        <f t="array" aca="1" ref="NT38" ca="1">IF(SUMPRODUCT((OFFSET($A38,0,1,1,372)&lt;&gt;"")*(OFFSET($A$7,0,1,1,372))*((OFFSET($A38,0,1,1,372))=NL$5))=0,"",SUMPRODUCT((OFFSET($A38,0,1,1,372)&lt;&gt;"")*(OFFSET($A$7,0,1,1,372))*((OFFSET($A38,0,1,1,372))=NL$5)))</f>
        <v/>
      </c>
      <c r="NU38" s="89" t="str">
        <f t="array" aca="1" ref="NU38" ca="1">IF(SUMPRODUCT((OFFSET($A38,0,1,1,372)&lt;&gt;"")*(OFFSET($A$7,0,1,1,372))*((OFFSET($A38,0,1,1,372))=NL$6))=0,"",SUMPRODUCT((OFFSET($A38,0,1,1,372)&lt;&gt;"")*(OFFSET($A$7,0,1,1,372))*((OFFSET($A38,0,1,1,372))=NL$6)))</f>
        <v/>
      </c>
      <c r="NV38" s="90" t="str">
        <f t="array" aca="1" ref="NV38" ca="1">IF(SUMPRODUCT((OFFSET($A38,0,1,1,372)&lt;&gt;"")*(OFFSET($A$7,0,1,1,372))*((OFFSET($A38,0,1,1,372))=NL$7))=0,"",SUMPRODUCT((OFFSET($A38,0,1,1,372)&lt;&gt;"")*(OFFSET($A$7,0,1,1,372))*((OFFSET($A38,0,1,1,372))=NL$7)))</f>
        <v/>
      </c>
    </row>
    <row r="39" spans="1:386" ht="15.95" customHeight="1">
      <c r="A39" s="80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8"/>
      <c r="AG39" s="66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8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8"/>
      <c r="CQ39" s="66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7"/>
      <c r="DT39" s="67"/>
      <c r="DU39" s="68"/>
      <c r="DV39" s="66"/>
      <c r="DW39" s="67"/>
      <c r="DX39" s="67"/>
      <c r="DY39" s="67"/>
      <c r="DZ39" s="67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7"/>
      <c r="ES39" s="67"/>
      <c r="ET39" s="67"/>
      <c r="EU39" s="67"/>
      <c r="EV39" s="67"/>
      <c r="EW39" s="67"/>
      <c r="EX39" s="67"/>
      <c r="EY39" s="67"/>
      <c r="EZ39" s="68"/>
      <c r="FA39" s="66"/>
      <c r="FB39" s="67"/>
      <c r="FC39" s="67"/>
      <c r="FD39" s="67"/>
      <c r="FE39" s="67"/>
      <c r="FF39" s="67"/>
      <c r="FG39" s="67"/>
      <c r="FH39" s="67"/>
      <c r="FI39" s="67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/>
      <c r="FU39" s="67"/>
      <c r="FV39" s="67"/>
      <c r="FW39" s="67"/>
      <c r="FX39" s="67"/>
      <c r="FY39" s="67"/>
      <c r="FZ39" s="67"/>
      <c r="GA39" s="67"/>
      <c r="GB39" s="67"/>
      <c r="GC39" s="67"/>
      <c r="GD39" s="67"/>
      <c r="GE39" s="81"/>
      <c r="GF39" s="82"/>
      <c r="GG39" s="67"/>
      <c r="GH39" s="67"/>
      <c r="GI39" s="67"/>
      <c r="GJ39" s="67"/>
      <c r="GK39" s="67"/>
      <c r="GL39" s="67"/>
      <c r="GM39" s="67"/>
      <c r="GN39" s="67"/>
      <c r="GO39" s="67"/>
      <c r="GP39" s="67"/>
      <c r="GQ39" s="67"/>
      <c r="GR39" s="67"/>
      <c r="GS39" s="67"/>
      <c r="GT39" s="67"/>
      <c r="GU39" s="67"/>
      <c r="GV39" s="67"/>
      <c r="GW39" s="67"/>
      <c r="GX39" s="67"/>
      <c r="GY39" s="67"/>
      <c r="GZ39" s="67"/>
      <c r="HA39" s="67"/>
      <c r="HB39" s="67"/>
      <c r="HC39" s="67"/>
      <c r="HD39" s="67"/>
      <c r="HE39" s="67"/>
      <c r="HF39" s="67"/>
      <c r="HG39" s="67"/>
      <c r="HH39" s="67"/>
      <c r="HI39" s="67"/>
      <c r="HJ39" s="81"/>
      <c r="HK39" s="66"/>
      <c r="HL39" s="67"/>
      <c r="HM39" s="67"/>
      <c r="HN39" s="67"/>
      <c r="HO39" s="67"/>
      <c r="HP39" s="67"/>
      <c r="HQ39" s="67"/>
      <c r="HR39" s="67"/>
      <c r="HS39" s="67"/>
      <c r="HT39" s="67"/>
      <c r="HU39" s="67"/>
      <c r="HV39" s="67"/>
      <c r="HW39" s="67"/>
      <c r="HX39" s="67"/>
      <c r="HY39" s="67"/>
      <c r="HZ39" s="67"/>
      <c r="IA39" s="67"/>
      <c r="IB39" s="67"/>
      <c r="IC39" s="67"/>
      <c r="ID39" s="67"/>
      <c r="IE39" s="67"/>
      <c r="IF39" s="67"/>
      <c r="IG39" s="67"/>
      <c r="IH39" s="67"/>
      <c r="II39" s="67"/>
      <c r="IJ39" s="67"/>
      <c r="IK39" s="67"/>
      <c r="IL39" s="67"/>
      <c r="IM39" s="67"/>
      <c r="IN39" s="67"/>
      <c r="IO39" s="81"/>
      <c r="IP39" s="66"/>
      <c r="IQ39" s="67"/>
      <c r="IR39" s="67"/>
      <c r="IS39" s="67"/>
      <c r="IT39" s="67"/>
      <c r="IU39" s="67"/>
      <c r="IV39" s="67"/>
      <c r="IW39" s="67"/>
      <c r="IX39" s="67"/>
      <c r="IY39" s="67"/>
      <c r="IZ39" s="67"/>
      <c r="JA39" s="67"/>
      <c r="JB39" s="67"/>
      <c r="JC39" s="67"/>
      <c r="JD39" s="67"/>
      <c r="JE39" s="67"/>
      <c r="JF39" s="67"/>
      <c r="JG39" s="67"/>
      <c r="JH39" s="67"/>
      <c r="JI39" s="67"/>
      <c r="JJ39" s="67"/>
      <c r="JK39" s="67"/>
      <c r="JL39" s="67"/>
      <c r="JM39" s="67"/>
      <c r="JN39" s="67"/>
      <c r="JO39" s="67"/>
      <c r="JP39" s="67"/>
      <c r="JQ39" s="67"/>
      <c r="JR39" s="67"/>
      <c r="JS39" s="67"/>
      <c r="JT39" s="68"/>
      <c r="JU39" s="67"/>
      <c r="JV39" s="67"/>
      <c r="JW39" s="67"/>
      <c r="JX39" s="67"/>
      <c r="JY39" s="67"/>
      <c r="JZ39" s="67"/>
      <c r="KA39" s="67"/>
      <c r="KB39" s="67"/>
      <c r="KC39" s="67"/>
      <c r="KD39" s="67"/>
      <c r="KE39" s="67"/>
      <c r="KF39" s="67"/>
      <c r="KG39" s="67"/>
      <c r="KH39" s="67"/>
      <c r="KI39" s="67"/>
      <c r="KJ39" s="67"/>
      <c r="KK39" s="67"/>
      <c r="KL39" s="67"/>
      <c r="KM39" s="67"/>
      <c r="KN39" s="67"/>
      <c r="KO39" s="67"/>
      <c r="KP39" s="67"/>
      <c r="KQ39" s="67"/>
      <c r="KR39" s="67"/>
      <c r="KS39" s="67"/>
      <c r="KT39" s="67"/>
      <c r="KU39" s="67"/>
      <c r="KV39" s="67"/>
      <c r="KW39" s="67"/>
      <c r="KX39" s="67"/>
      <c r="KY39" s="68"/>
      <c r="KZ39" s="66"/>
      <c r="LA39" s="67"/>
      <c r="LB39" s="67"/>
      <c r="LC39" s="67"/>
      <c r="LD39" s="67"/>
      <c r="LE39" s="67"/>
      <c r="LF39" s="67"/>
      <c r="LG39" s="67"/>
      <c r="LH39" s="67"/>
      <c r="LI39" s="67"/>
      <c r="LJ39" s="67"/>
      <c r="LK39" s="67"/>
      <c r="LL39" s="67"/>
      <c r="LM39" s="67"/>
      <c r="LN39" s="67"/>
      <c r="LO39" s="67"/>
      <c r="LP39" s="67"/>
      <c r="LQ39" s="67"/>
      <c r="LR39" s="67"/>
      <c r="LS39" s="67"/>
      <c r="LT39" s="67"/>
      <c r="LU39" s="67"/>
      <c r="LV39" s="67"/>
      <c r="LW39" s="67"/>
      <c r="LX39" s="67"/>
      <c r="LY39" s="67"/>
      <c r="LZ39" s="67"/>
      <c r="MA39" s="67"/>
      <c r="MB39" s="67"/>
      <c r="MC39" s="67"/>
      <c r="MD39" s="68"/>
      <c r="ME39" s="66"/>
      <c r="MF39" s="67"/>
      <c r="MG39" s="67"/>
      <c r="MH39" s="67"/>
      <c r="MI39" s="67"/>
      <c r="MJ39" s="67"/>
      <c r="MK39" s="67"/>
      <c r="ML39" s="67"/>
      <c r="MM39" s="67"/>
      <c r="MN39" s="67"/>
      <c r="MO39" s="67"/>
      <c r="MP39" s="67"/>
      <c r="MQ39" s="67"/>
      <c r="MR39" s="67"/>
      <c r="MS39" s="67"/>
      <c r="MT39" s="67"/>
      <c r="MU39" s="67"/>
      <c r="MV39" s="67"/>
      <c r="MW39" s="67"/>
      <c r="MX39" s="67"/>
      <c r="MY39" s="67"/>
      <c r="MZ39" s="67"/>
      <c r="NA39" s="67"/>
      <c r="NB39" s="67"/>
      <c r="NC39" s="67"/>
      <c r="ND39" s="67"/>
      <c r="NE39" s="67"/>
      <c r="NF39" s="67"/>
      <c r="NG39" s="67"/>
      <c r="NH39" s="67"/>
      <c r="NI39" s="81"/>
      <c r="NK39" s="83"/>
      <c r="NL39" s="84"/>
      <c r="NN39" s="85" t="str">
        <f t="array" aca="1" ref="NN39" ca="1">IF(SUMPRODUCT((OFFSET($A39,0,31*($A$7-1)+1,1,31)&lt;&gt;"")*(IF(OFFSET($A39,0,31*($A$7-1)+1,1,31)=$NL$7,0.5,1)*(OFFSET($A$7,0,31*($A$7-1)+1,1,31))))=0,"",SUMPRODUCT((OFFSET($A39,0,31*($A$7-1)+1,1,31)&lt;&gt;"")*(IF(OFFSET($A39,0,31*($A$7-1)+1,1,31)=$NL$7,0.5,1)*(OFFSET($A$7,0,31*($A$7-1)+1,1,31)))))</f>
        <v/>
      </c>
      <c r="NO39" s="86" t="str">
        <f t="array" aca="1" ref="NO39" ca="1">IF(SUMPRODUCT((OFFSET($A39,0,1,1,372)&lt;&gt;"")*(IF(OFFSET($A39,0,1,1,372)=$NL$7,0.5,1)*(OFFSET($A$7,0,1,1,372))))=0,"",SUMPRODUCT((OFFSET($A39,0,1,1,372)&lt;&gt;"")*(IF(OFFSET($A39,0,1,1,372)=$NL$7,0.5,1)*(OFFSET($A$7,0,1,1,372)))))</f>
        <v/>
      </c>
      <c r="NP39" s="87" t="str">
        <f t="shared" ca="1" si="6"/>
        <v/>
      </c>
      <c r="NQ39" s="76"/>
      <c r="NR39" s="88" t="str">
        <f t="array" aca="1" ref="NR39" ca="1">IF(SUMPRODUCT((OFFSET($A39,0,1,1,372)&lt;&gt;"")*(OFFSET($A$7,0,1,1,372))*((OFFSET($A39,0,1,1,372))=NL$3))=0,"",SUMPRODUCT((OFFSET($A39,0,1,1,372)&lt;&gt;"")*(OFFSET($A$7,0,1,1,372))*((OFFSET($A39,0,1,1,372))=NL$3)))</f>
        <v/>
      </c>
      <c r="NS39" s="89" t="str">
        <f t="array" aca="1" ref="NS39" ca="1">IF(SUMPRODUCT((OFFSET($A39,0,1,1,372)&lt;&gt;"")*(OFFSET($A$7,0,1,1,372))*((OFFSET($A39,0,1,1,372))=NL$4))=0,"",SUMPRODUCT((OFFSET($A39,0,1,1,372)&lt;&gt;"")*(OFFSET($A$7,0,1,1,372))*((OFFSET($A39,0,1,1,372))=NL$4)))</f>
        <v/>
      </c>
      <c r="NT39" s="89" t="str">
        <f t="array" aca="1" ref="NT39" ca="1">IF(SUMPRODUCT((OFFSET($A39,0,1,1,372)&lt;&gt;"")*(OFFSET($A$7,0,1,1,372))*((OFFSET($A39,0,1,1,372))=NL$5))=0,"",SUMPRODUCT((OFFSET($A39,0,1,1,372)&lt;&gt;"")*(OFFSET($A$7,0,1,1,372))*((OFFSET($A39,0,1,1,372))=NL$5)))</f>
        <v/>
      </c>
      <c r="NU39" s="89" t="str">
        <f t="array" aca="1" ref="NU39" ca="1">IF(SUMPRODUCT((OFFSET($A39,0,1,1,372)&lt;&gt;"")*(OFFSET($A$7,0,1,1,372))*((OFFSET($A39,0,1,1,372))=NL$6))=0,"",SUMPRODUCT((OFFSET($A39,0,1,1,372)&lt;&gt;"")*(OFFSET($A$7,0,1,1,372))*((OFFSET($A39,0,1,1,372))=NL$6)))</f>
        <v/>
      </c>
      <c r="NV39" s="90" t="str">
        <f t="array" aca="1" ref="NV39" ca="1">IF(SUMPRODUCT((OFFSET($A39,0,1,1,372)&lt;&gt;"")*(OFFSET($A$7,0,1,1,372))*((OFFSET($A39,0,1,1,372))=NL$7))=0,"",SUMPRODUCT((OFFSET($A39,0,1,1,372)&lt;&gt;"")*(OFFSET($A$7,0,1,1,372))*((OFFSET($A39,0,1,1,372))=NL$7)))</f>
        <v/>
      </c>
    </row>
    <row r="40" spans="1:386" ht="15.95" customHeight="1">
      <c r="A40" s="80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8"/>
      <c r="AG40" s="66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8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8"/>
      <c r="CQ40" s="66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7"/>
      <c r="DT40" s="67"/>
      <c r="DU40" s="68"/>
      <c r="DV40" s="66"/>
      <c r="DW40" s="67"/>
      <c r="DX40" s="67"/>
      <c r="DY40" s="67"/>
      <c r="DZ40" s="67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67"/>
      <c r="EO40" s="67"/>
      <c r="EP40" s="67"/>
      <c r="EQ40" s="67"/>
      <c r="ER40" s="67"/>
      <c r="ES40" s="67"/>
      <c r="ET40" s="67"/>
      <c r="EU40" s="67"/>
      <c r="EV40" s="67"/>
      <c r="EW40" s="67"/>
      <c r="EX40" s="67"/>
      <c r="EY40" s="67"/>
      <c r="EZ40" s="68"/>
      <c r="FA40" s="66"/>
      <c r="FB40" s="67"/>
      <c r="FC40" s="67"/>
      <c r="FD40" s="67"/>
      <c r="FE40" s="67"/>
      <c r="FF40" s="67"/>
      <c r="FG40" s="67"/>
      <c r="FH40" s="67"/>
      <c r="FI40" s="67"/>
      <c r="FJ40" s="67"/>
      <c r="FK40" s="67"/>
      <c r="FL40" s="67"/>
      <c r="FM40" s="67"/>
      <c r="FN40" s="67"/>
      <c r="FO40" s="67"/>
      <c r="FP40" s="67"/>
      <c r="FQ40" s="67"/>
      <c r="FR40" s="67"/>
      <c r="FS40" s="67"/>
      <c r="FT40" s="67"/>
      <c r="FU40" s="67"/>
      <c r="FV40" s="67"/>
      <c r="FW40" s="67"/>
      <c r="FX40" s="67"/>
      <c r="FY40" s="67"/>
      <c r="FZ40" s="67"/>
      <c r="GA40" s="67"/>
      <c r="GB40" s="67"/>
      <c r="GC40" s="67"/>
      <c r="GD40" s="67"/>
      <c r="GE40" s="81"/>
      <c r="GF40" s="82"/>
      <c r="GG40" s="67"/>
      <c r="GH40" s="67"/>
      <c r="GI40" s="67"/>
      <c r="GJ40" s="67"/>
      <c r="GK40" s="67"/>
      <c r="GL40" s="67"/>
      <c r="GM40" s="67"/>
      <c r="GN40" s="67"/>
      <c r="GO40" s="67"/>
      <c r="GP40" s="67"/>
      <c r="GQ40" s="67"/>
      <c r="GR40" s="67"/>
      <c r="GS40" s="67"/>
      <c r="GT40" s="67"/>
      <c r="GU40" s="67"/>
      <c r="GV40" s="67"/>
      <c r="GW40" s="67"/>
      <c r="GX40" s="67"/>
      <c r="GY40" s="67"/>
      <c r="GZ40" s="67"/>
      <c r="HA40" s="67"/>
      <c r="HB40" s="67"/>
      <c r="HC40" s="67"/>
      <c r="HD40" s="67"/>
      <c r="HE40" s="67"/>
      <c r="HF40" s="67"/>
      <c r="HG40" s="67"/>
      <c r="HH40" s="67"/>
      <c r="HI40" s="67"/>
      <c r="HJ40" s="81"/>
      <c r="HK40" s="66"/>
      <c r="HL40" s="67"/>
      <c r="HM40" s="67"/>
      <c r="HN40" s="67"/>
      <c r="HO40" s="67"/>
      <c r="HP40" s="67"/>
      <c r="HQ40" s="67"/>
      <c r="HR40" s="67"/>
      <c r="HS40" s="67"/>
      <c r="HT40" s="67"/>
      <c r="HU40" s="67"/>
      <c r="HV40" s="67"/>
      <c r="HW40" s="67"/>
      <c r="HX40" s="67"/>
      <c r="HY40" s="67"/>
      <c r="HZ40" s="67"/>
      <c r="IA40" s="67"/>
      <c r="IB40" s="67"/>
      <c r="IC40" s="67"/>
      <c r="ID40" s="67"/>
      <c r="IE40" s="67"/>
      <c r="IF40" s="67"/>
      <c r="IG40" s="67"/>
      <c r="IH40" s="67"/>
      <c r="II40" s="67"/>
      <c r="IJ40" s="67"/>
      <c r="IK40" s="67"/>
      <c r="IL40" s="67"/>
      <c r="IM40" s="67"/>
      <c r="IN40" s="67"/>
      <c r="IO40" s="81"/>
      <c r="IP40" s="66"/>
      <c r="IQ40" s="67"/>
      <c r="IR40" s="67"/>
      <c r="IS40" s="67"/>
      <c r="IT40" s="67"/>
      <c r="IU40" s="67"/>
      <c r="IV40" s="67"/>
      <c r="IW40" s="67"/>
      <c r="IX40" s="67"/>
      <c r="IY40" s="67"/>
      <c r="IZ40" s="67"/>
      <c r="JA40" s="67"/>
      <c r="JB40" s="67"/>
      <c r="JC40" s="67"/>
      <c r="JD40" s="67"/>
      <c r="JE40" s="67"/>
      <c r="JF40" s="67"/>
      <c r="JG40" s="67"/>
      <c r="JH40" s="67"/>
      <c r="JI40" s="67"/>
      <c r="JJ40" s="67"/>
      <c r="JK40" s="67"/>
      <c r="JL40" s="67"/>
      <c r="JM40" s="67"/>
      <c r="JN40" s="67"/>
      <c r="JO40" s="67"/>
      <c r="JP40" s="67"/>
      <c r="JQ40" s="67"/>
      <c r="JR40" s="67"/>
      <c r="JS40" s="67"/>
      <c r="JT40" s="68"/>
      <c r="JU40" s="67"/>
      <c r="JV40" s="67"/>
      <c r="JW40" s="67"/>
      <c r="JX40" s="67"/>
      <c r="JY40" s="67"/>
      <c r="JZ40" s="67"/>
      <c r="KA40" s="67"/>
      <c r="KB40" s="67"/>
      <c r="KC40" s="67"/>
      <c r="KD40" s="67"/>
      <c r="KE40" s="67"/>
      <c r="KF40" s="67"/>
      <c r="KG40" s="67"/>
      <c r="KH40" s="67"/>
      <c r="KI40" s="67"/>
      <c r="KJ40" s="67"/>
      <c r="KK40" s="67"/>
      <c r="KL40" s="67"/>
      <c r="KM40" s="67"/>
      <c r="KN40" s="67"/>
      <c r="KO40" s="67"/>
      <c r="KP40" s="67"/>
      <c r="KQ40" s="67"/>
      <c r="KR40" s="67"/>
      <c r="KS40" s="67"/>
      <c r="KT40" s="67"/>
      <c r="KU40" s="67"/>
      <c r="KV40" s="67"/>
      <c r="KW40" s="67"/>
      <c r="KX40" s="67"/>
      <c r="KY40" s="68"/>
      <c r="KZ40" s="66"/>
      <c r="LA40" s="67"/>
      <c r="LB40" s="67"/>
      <c r="LC40" s="67"/>
      <c r="LD40" s="67"/>
      <c r="LE40" s="67"/>
      <c r="LF40" s="67"/>
      <c r="LG40" s="67"/>
      <c r="LH40" s="67"/>
      <c r="LI40" s="67"/>
      <c r="LJ40" s="67"/>
      <c r="LK40" s="67"/>
      <c r="LL40" s="67"/>
      <c r="LM40" s="67"/>
      <c r="LN40" s="67"/>
      <c r="LO40" s="67"/>
      <c r="LP40" s="67"/>
      <c r="LQ40" s="67"/>
      <c r="LR40" s="67"/>
      <c r="LS40" s="67"/>
      <c r="LT40" s="67"/>
      <c r="LU40" s="67"/>
      <c r="LV40" s="67"/>
      <c r="LW40" s="67"/>
      <c r="LX40" s="67"/>
      <c r="LY40" s="67"/>
      <c r="LZ40" s="67"/>
      <c r="MA40" s="67"/>
      <c r="MB40" s="67"/>
      <c r="MC40" s="67"/>
      <c r="MD40" s="68"/>
      <c r="ME40" s="66"/>
      <c r="MF40" s="67"/>
      <c r="MG40" s="67"/>
      <c r="MH40" s="67"/>
      <c r="MI40" s="67"/>
      <c r="MJ40" s="67"/>
      <c r="MK40" s="67"/>
      <c r="ML40" s="67"/>
      <c r="MM40" s="67"/>
      <c r="MN40" s="67"/>
      <c r="MO40" s="67"/>
      <c r="MP40" s="67"/>
      <c r="MQ40" s="67"/>
      <c r="MR40" s="67"/>
      <c r="MS40" s="67"/>
      <c r="MT40" s="67"/>
      <c r="MU40" s="67"/>
      <c r="MV40" s="67"/>
      <c r="MW40" s="67"/>
      <c r="MX40" s="67"/>
      <c r="MY40" s="67"/>
      <c r="MZ40" s="67"/>
      <c r="NA40" s="67"/>
      <c r="NB40" s="67"/>
      <c r="NC40" s="67"/>
      <c r="ND40" s="67"/>
      <c r="NE40" s="67"/>
      <c r="NF40" s="67"/>
      <c r="NG40" s="67"/>
      <c r="NH40" s="67"/>
      <c r="NI40" s="81"/>
      <c r="NK40" s="83"/>
      <c r="NL40" s="84"/>
      <c r="NN40" s="85" t="str">
        <f t="array" aca="1" ref="NN40" ca="1">IF(SUMPRODUCT((OFFSET($A40,0,31*($A$7-1)+1,1,31)&lt;&gt;"")*(IF(OFFSET($A40,0,31*($A$7-1)+1,1,31)=$NL$7,0.5,1)*(OFFSET($A$7,0,31*($A$7-1)+1,1,31))))=0,"",SUMPRODUCT((OFFSET($A40,0,31*($A$7-1)+1,1,31)&lt;&gt;"")*(IF(OFFSET($A40,0,31*($A$7-1)+1,1,31)=$NL$7,0.5,1)*(OFFSET($A$7,0,31*($A$7-1)+1,1,31)))))</f>
        <v/>
      </c>
      <c r="NO40" s="86" t="str">
        <f t="array" aca="1" ref="NO40" ca="1">IF(SUMPRODUCT((OFFSET($A40,0,1,1,372)&lt;&gt;"")*(IF(OFFSET($A40,0,1,1,372)=$NL$7,0.5,1)*(OFFSET($A$7,0,1,1,372))))=0,"",SUMPRODUCT((OFFSET($A40,0,1,1,372)&lt;&gt;"")*(IF(OFFSET($A40,0,1,1,372)=$NL$7,0.5,1)*(OFFSET($A$7,0,1,1,372)))))</f>
        <v/>
      </c>
      <c r="NP40" s="87" t="str">
        <f t="shared" ca="1" si="6"/>
        <v/>
      </c>
      <c r="NQ40" s="76"/>
      <c r="NR40" s="88" t="str">
        <f t="array" aca="1" ref="NR40" ca="1">IF(SUMPRODUCT((OFFSET($A40,0,1,1,372)&lt;&gt;"")*(OFFSET($A$7,0,1,1,372))*((OFFSET($A40,0,1,1,372))=NL$3))=0,"",SUMPRODUCT((OFFSET($A40,0,1,1,372)&lt;&gt;"")*(OFFSET($A$7,0,1,1,372))*((OFFSET($A40,0,1,1,372))=NL$3)))</f>
        <v/>
      </c>
      <c r="NS40" s="89" t="str">
        <f t="array" aca="1" ref="NS40" ca="1">IF(SUMPRODUCT((OFFSET($A40,0,1,1,372)&lt;&gt;"")*(OFFSET($A$7,0,1,1,372))*((OFFSET($A40,0,1,1,372))=NL$4))=0,"",SUMPRODUCT((OFFSET($A40,0,1,1,372)&lt;&gt;"")*(OFFSET($A$7,0,1,1,372))*((OFFSET($A40,0,1,1,372))=NL$4)))</f>
        <v/>
      </c>
      <c r="NT40" s="89" t="str">
        <f t="array" aca="1" ref="NT40" ca="1">IF(SUMPRODUCT((OFFSET($A40,0,1,1,372)&lt;&gt;"")*(OFFSET($A$7,0,1,1,372))*((OFFSET($A40,0,1,1,372))=NL$5))=0,"",SUMPRODUCT((OFFSET($A40,0,1,1,372)&lt;&gt;"")*(OFFSET($A$7,0,1,1,372))*((OFFSET($A40,0,1,1,372))=NL$5)))</f>
        <v/>
      </c>
      <c r="NU40" s="89" t="str">
        <f t="array" aca="1" ref="NU40" ca="1">IF(SUMPRODUCT((OFFSET($A40,0,1,1,372)&lt;&gt;"")*(OFFSET($A$7,0,1,1,372))*((OFFSET($A40,0,1,1,372))=NL$6))=0,"",SUMPRODUCT((OFFSET($A40,0,1,1,372)&lt;&gt;"")*(OFFSET($A$7,0,1,1,372))*((OFFSET($A40,0,1,1,372))=NL$6)))</f>
        <v/>
      </c>
      <c r="NV40" s="90" t="str">
        <f t="array" aca="1" ref="NV40" ca="1">IF(SUMPRODUCT((OFFSET($A40,0,1,1,372)&lt;&gt;"")*(OFFSET($A$7,0,1,1,372))*((OFFSET($A40,0,1,1,372))=NL$7))=0,"",SUMPRODUCT((OFFSET($A40,0,1,1,372)&lt;&gt;"")*(OFFSET($A$7,0,1,1,372))*((OFFSET($A40,0,1,1,372))=NL$7)))</f>
        <v/>
      </c>
    </row>
    <row r="41" spans="1:386" ht="15.95" customHeight="1">
      <c r="A41" s="80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8"/>
      <c r="AG41" s="66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8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8"/>
      <c r="CQ41" s="66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7"/>
      <c r="DK41" s="67"/>
      <c r="DL41" s="67"/>
      <c r="DM41" s="67"/>
      <c r="DN41" s="67"/>
      <c r="DO41" s="67"/>
      <c r="DP41" s="67"/>
      <c r="DQ41" s="67"/>
      <c r="DR41" s="67"/>
      <c r="DS41" s="67"/>
      <c r="DT41" s="67"/>
      <c r="DU41" s="68"/>
      <c r="DV41" s="66"/>
      <c r="DW41" s="67"/>
      <c r="DX41" s="67"/>
      <c r="DY41" s="67"/>
      <c r="DZ41" s="67"/>
      <c r="EA41" s="67"/>
      <c r="EB41" s="67"/>
      <c r="EC41" s="67"/>
      <c r="ED41" s="67"/>
      <c r="EE41" s="67"/>
      <c r="EF41" s="67"/>
      <c r="EG41" s="67"/>
      <c r="EH41" s="67"/>
      <c r="EI41" s="67"/>
      <c r="EJ41" s="67"/>
      <c r="EK41" s="67"/>
      <c r="EL41" s="67"/>
      <c r="EM41" s="67"/>
      <c r="EN41" s="67"/>
      <c r="EO41" s="67"/>
      <c r="EP41" s="67"/>
      <c r="EQ41" s="67"/>
      <c r="ER41" s="67"/>
      <c r="ES41" s="67"/>
      <c r="ET41" s="67"/>
      <c r="EU41" s="67"/>
      <c r="EV41" s="67"/>
      <c r="EW41" s="67"/>
      <c r="EX41" s="67"/>
      <c r="EY41" s="67"/>
      <c r="EZ41" s="68"/>
      <c r="FA41" s="66"/>
      <c r="FB41" s="67"/>
      <c r="FC41" s="67"/>
      <c r="FD41" s="67"/>
      <c r="FE41" s="67"/>
      <c r="FF41" s="67"/>
      <c r="FG41" s="67"/>
      <c r="FH41" s="67"/>
      <c r="FI41" s="67"/>
      <c r="FJ41" s="67"/>
      <c r="FK41" s="67"/>
      <c r="FL41" s="67"/>
      <c r="FM41" s="67"/>
      <c r="FN41" s="67"/>
      <c r="FO41" s="67"/>
      <c r="FP41" s="67"/>
      <c r="FQ41" s="67"/>
      <c r="FR41" s="67"/>
      <c r="FS41" s="67"/>
      <c r="FT41" s="67"/>
      <c r="FU41" s="67"/>
      <c r="FV41" s="67"/>
      <c r="FW41" s="67"/>
      <c r="FX41" s="67"/>
      <c r="FY41" s="67"/>
      <c r="FZ41" s="67"/>
      <c r="GA41" s="67"/>
      <c r="GB41" s="67"/>
      <c r="GC41" s="67"/>
      <c r="GD41" s="67"/>
      <c r="GE41" s="81"/>
      <c r="GF41" s="82"/>
      <c r="GG41" s="67"/>
      <c r="GH41" s="67"/>
      <c r="GI41" s="67"/>
      <c r="GJ41" s="67"/>
      <c r="GK41" s="67"/>
      <c r="GL41" s="67"/>
      <c r="GM41" s="67"/>
      <c r="GN41" s="67"/>
      <c r="GO41" s="67"/>
      <c r="GP41" s="67"/>
      <c r="GQ41" s="67"/>
      <c r="GR41" s="67"/>
      <c r="GS41" s="67"/>
      <c r="GT41" s="67"/>
      <c r="GU41" s="67"/>
      <c r="GV41" s="67"/>
      <c r="GW41" s="67"/>
      <c r="GX41" s="67"/>
      <c r="GY41" s="67"/>
      <c r="GZ41" s="67"/>
      <c r="HA41" s="67"/>
      <c r="HB41" s="67"/>
      <c r="HC41" s="67"/>
      <c r="HD41" s="67"/>
      <c r="HE41" s="67"/>
      <c r="HF41" s="67"/>
      <c r="HG41" s="67"/>
      <c r="HH41" s="67"/>
      <c r="HI41" s="67"/>
      <c r="HJ41" s="81"/>
      <c r="HK41" s="66"/>
      <c r="HL41" s="67"/>
      <c r="HM41" s="67"/>
      <c r="HN41" s="67"/>
      <c r="HO41" s="67"/>
      <c r="HP41" s="67"/>
      <c r="HQ41" s="67"/>
      <c r="HR41" s="67"/>
      <c r="HS41" s="67"/>
      <c r="HT41" s="67"/>
      <c r="HU41" s="67"/>
      <c r="HV41" s="67"/>
      <c r="HW41" s="67"/>
      <c r="HX41" s="67"/>
      <c r="HY41" s="67"/>
      <c r="HZ41" s="67"/>
      <c r="IA41" s="67"/>
      <c r="IB41" s="67"/>
      <c r="IC41" s="67"/>
      <c r="ID41" s="67"/>
      <c r="IE41" s="67"/>
      <c r="IF41" s="67"/>
      <c r="IG41" s="67"/>
      <c r="IH41" s="67"/>
      <c r="II41" s="67"/>
      <c r="IJ41" s="67"/>
      <c r="IK41" s="67"/>
      <c r="IL41" s="67"/>
      <c r="IM41" s="67"/>
      <c r="IN41" s="67"/>
      <c r="IO41" s="81"/>
      <c r="IP41" s="66"/>
      <c r="IQ41" s="67"/>
      <c r="IR41" s="67"/>
      <c r="IS41" s="67"/>
      <c r="IT41" s="67"/>
      <c r="IU41" s="67"/>
      <c r="IV41" s="67"/>
      <c r="IW41" s="67"/>
      <c r="IX41" s="67"/>
      <c r="IY41" s="67"/>
      <c r="IZ41" s="67"/>
      <c r="JA41" s="67"/>
      <c r="JB41" s="67"/>
      <c r="JC41" s="67"/>
      <c r="JD41" s="67"/>
      <c r="JE41" s="67"/>
      <c r="JF41" s="67"/>
      <c r="JG41" s="67"/>
      <c r="JH41" s="67"/>
      <c r="JI41" s="67"/>
      <c r="JJ41" s="67"/>
      <c r="JK41" s="67"/>
      <c r="JL41" s="67"/>
      <c r="JM41" s="67"/>
      <c r="JN41" s="67"/>
      <c r="JO41" s="67"/>
      <c r="JP41" s="67"/>
      <c r="JQ41" s="67"/>
      <c r="JR41" s="67"/>
      <c r="JS41" s="67"/>
      <c r="JT41" s="68"/>
      <c r="JU41" s="67"/>
      <c r="JV41" s="67"/>
      <c r="JW41" s="67"/>
      <c r="JX41" s="67"/>
      <c r="JY41" s="67"/>
      <c r="JZ41" s="67"/>
      <c r="KA41" s="67"/>
      <c r="KB41" s="67"/>
      <c r="KC41" s="67"/>
      <c r="KD41" s="67"/>
      <c r="KE41" s="67"/>
      <c r="KF41" s="67"/>
      <c r="KG41" s="67"/>
      <c r="KH41" s="67"/>
      <c r="KI41" s="67"/>
      <c r="KJ41" s="67"/>
      <c r="KK41" s="67"/>
      <c r="KL41" s="67"/>
      <c r="KM41" s="67"/>
      <c r="KN41" s="67"/>
      <c r="KO41" s="67"/>
      <c r="KP41" s="67"/>
      <c r="KQ41" s="67"/>
      <c r="KR41" s="67"/>
      <c r="KS41" s="67"/>
      <c r="KT41" s="67"/>
      <c r="KU41" s="67"/>
      <c r="KV41" s="67"/>
      <c r="KW41" s="67"/>
      <c r="KX41" s="67"/>
      <c r="KY41" s="68"/>
      <c r="KZ41" s="66"/>
      <c r="LA41" s="67"/>
      <c r="LB41" s="67"/>
      <c r="LC41" s="67"/>
      <c r="LD41" s="67"/>
      <c r="LE41" s="67"/>
      <c r="LF41" s="67"/>
      <c r="LG41" s="67"/>
      <c r="LH41" s="67"/>
      <c r="LI41" s="67"/>
      <c r="LJ41" s="67"/>
      <c r="LK41" s="67"/>
      <c r="LL41" s="67"/>
      <c r="LM41" s="67"/>
      <c r="LN41" s="67"/>
      <c r="LO41" s="67"/>
      <c r="LP41" s="67"/>
      <c r="LQ41" s="67"/>
      <c r="LR41" s="67"/>
      <c r="LS41" s="67"/>
      <c r="LT41" s="67"/>
      <c r="LU41" s="67"/>
      <c r="LV41" s="67"/>
      <c r="LW41" s="67"/>
      <c r="LX41" s="67"/>
      <c r="LY41" s="67"/>
      <c r="LZ41" s="67"/>
      <c r="MA41" s="67"/>
      <c r="MB41" s="67"/>
      <c r="MC41" s="67"/>
      <c r="MD41" s="68"/>
      <c r="ME41" s="66"/>
      <c r="MF41" s="67"/>
      <c r="MG41" s="67"/>
      <c r="MH41" s="67"/>
      <c r="MI41" s="67"/>
      <c r="MJ41" s="67"/>
      <c r="MK41" s="67"/>
      <c r="ML41" s="67"/>
      <c r="MM41" s="67"/>
      <c r="MN41" s="67"/>
      <c r="MO41" s="67"/>
      <c r="MP41" s="67"/>
      <c r="MQ41" s="67"/>
      <c r="MR41" s="67"/>
      <c r="MS41" s="67"/>
      <c r="MT41" s="67"/>
      <c r="MU41" s="67"/>
      <c r="MV41" s="67"/>
      <c r="MW41" s="67"/>
      <c r="MX41" s="67"/>
      <c r="MY41" s="67"/>
      <c r="MZ41" s="67"/>
      <c r="NA41" s="67"/>
      <c r="NB41" s="67"/>
      <c r="NC41" s="67"/>
      <c r="ND41" s="67"/>
      <c r="NE41" s="67"/>
      <c r="NF41" s="67"/>
      <c r="NG41" s="67"/>
      <c r="NH41" s="67"/>
      <c r="NI41" s="81"/>
      <c r="NK41" s="83"/>
      <c r="NL41" s="84"/>
      <c r="NN41" s="85" t="str">
        <f t="array" aca="1" ref="NN41" ca="1">IF(SUMPRODUCT((OFFSET($A41,0,31*($A$7-1)+1,1,31)&lt;&gt;"")*(IF(OFFSET($A41,0,31*($A$7-1)+1,1,31)=$NL$7,0.5,1)*(OFFSET($A$7,0,31*($A$7-1)+1,1,31))))=0,"",SUMPRODUCT((OFFSET($A41,0,31*($A$7-1)+1,1,31)&lt;&gt;"")*(IF(OFFSET($A41,0,31*($A$7-1)+1,1,31)=$NL$7,0.5,1)*(OFFSET($A$7,0,31*($A$7-1)+1,1,31)))))</f>
        <v/>
      </c>
      <c r="NO41" s="86" t="str">
        <f t="array" aca="1" ref="NO41" ca="1">IF(SUMPRODUCT((OFFSET($A41,0,1,1,372)&lt;&gt;"")*(IF(OFFSET($A41,0,1,1,372)=$NL$7,0.5,1)*(OFFSET($A$7,0,1,1,372))))=0,"",SUMPRODUCT((OFFSET($A41,0,1,1,372)&lt;&gt;"")*(IF(OFFSET($A41,0,1,1,372)=$NL$7,0.5,1)*(OFFSET($A$7,0,1,1,372)))))</f>
        <v/>
      </c>
      <c r="NP41" s="87" t="str">
        <f t="shared" ca="1" si="6"/>
        <v/>
      </c>
      <c r="NQ41" s="76"/>
      <c r="NR41" s="88" t="str">
        <f t="array" aca="1" ref="NR41" ca="1">IF(SUMPRODUCT((OFFSET($A41,0,1,1,372)&lt;&gt;"")*(OFFSET($A$7,0,1,1,372))*((OFFSET($A41,0,1,1,372))=NL$3))=0,"",SUMPRODUCT((OFFSET($A41,0,1,1,372)&lt;&gt;"")*(OFFSET($A$7,0,1,1,372))*((OFFSET($A41,0,1,1,372))=NL$3)))</f>
        <v/>
      </c>
      <c r="NS41" s="89" t="str">
        <f t="array" aca="1" ref="NS41" ca="1">IF(SUMPRODUCT((OFFSET($A41,0,1,1,372)&lt;&gt;"")*(OFFSET($A$7,0,1,1,372))*((OFFSET($A41,0,1,1,372))=NL$4))=0,"",SUMPRODUCT((OFFSET($A41,0,1,1,372)&lt;&gt;"")*(OFFSET($A$7,0,1,1,372))*((OFFSET($A41,0,1,1,372))=NL$4)))</f>
        <v/>
      </c>
      <c r="NT41" s="89" t="str">
        <f t="array" aca="1" ref="NT41" ca="1">IF(SUMPRODUCT((OFFSET($A41,0,1,1,372)&lt;&gt;"")*(OFFSET($A$7,0,1,1,372))*((OFFSET($A41,0,1,1,372))=NL$5))=0,"",SUMPRODUCT((OFFSET($A41,0,1,1,372)&lt;&gt;"")*(OFFSET($A$7,0,1,1,372))*((OFFSET($A41,0,1,1,372))=NL$5)))</f>
        <v/>
      </c>
      <c r="NU41" s="89" t="str">
        <f t="array" aca="1" ref="NU41" ca="1">IF(SUMPRODUCT((OFFSET($A41,0,1,1,372)&lt;&gt;"")*(OFFSET($A$7,0,1,1,372))*((OFFSET($A41,0,1,1,372))=NL$6))=0,"",SUMPRODUCT((OFFSET($A41,0,1,1,372)&lt;&gt;"")*(OFFSET($A$7,0,1,1,372))*((OFFSET($A41,0,1,1,372))=NL$6)))</f>
        <v/>
      </c>
      <c r="NV41" s="90" t="str">
        <f t="array" aca="1" ref="NV41" ca="1">IF(SUMPRODUCT((OFFSET($A41,0,1,1,372)&lt;&gt;"")*(OFFSET($A$7,0,1,1,372))*((OFFSET($A41,0,1,1,372))=NL$7))=0,"",SUMPRODUCT((OFFSET($A41,0,1,1,372)&lt;&gt;"")*(OFFSET($A$7,0,1,1,372))*((OFFSET($A41,0,1,1,372))=NL$7)))</f>
        <v/>
      </c>
    </row>
    <row r="42" spans="1:386" ht="15.95" customHeight="1">
      <c r="A42" s="80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8"/>
      <c r="AG42" s="66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8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8"/>
      <c r="CQ42" s="66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7"/>
      <c r="DS42" s="67"/>
      <c r="DT42" s="67"/>
      <c r="DU42" s="68"/>
      <c r="DV42" s="66"/>
      <c r="DW42" s="67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7"/>
      <c r="ES42" s="67"/>
      <c r="ET42" s="67"/>
      <c r="EU42" s="67"/>
      <c r="EV42" s="67"/>
      <c r="EW42" s="67"/>
      <c r="EX42" s="67"/>
      <c r="EY42" s="67"/>
      <c r="EZ42" s="68"/>
      <c r="FA42" s="66"/>
      <c r="FB42" s="67"/>
      <c r="FC42" s="67"/>
      <c r="FD42" s="67"/>
      <c r="FE42" s="67"/>
      <c r="FF42" s="67"/>
      <c r="FG42" s="67"/>
      <c r="FH42" s="6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81"/>
      <c r="GF42" s="82"/>
      <c r="GG42" s="67"/>
      <c r="GH42" s="67"/>
      <c r="GI42" s="67"/>
      <c r="GJ42" s="67"/>
      <c r="GK42" s="67"/>
      <c r="GL42" s="67"/>
      <c r="GM42" s="67"/>
      <c r="GN42" s="67"/>
      <c r="GO42" s="67"/>
      <c r="GP42" s="67"/>
      <c r="GQ42" s="67"/>
      <c r="GR42" s="67"/>
      <c r="GS42" s="67"/>
      <c r="GT42" s="67"/>
      <c r="GU42" s="67"/>
      <c r="GV42" s="67"/>
      <c r="GW42" s="67"/>
      <c r="GX42" s="67"/>
      <c r="GY42" s="67"/>
      <c r="GZ42" s="67"/>
      <c r="HA42" s="67"/>
      <c r="HB42" s="67"/>
      <c r="HC42" s="67"/>
      <c r="HD42" s="67"/>
      <c r="HE42" s="67"/>
      <c r="HF42" s="67"/>
      <c r="HG42" s="67"/>
      <c r="HH42" s="67"/>
      <c r="HI42" s="67"/>
      <c r="HJ42" s="81"/>
      <c r="HK42" s="66"/>
      <c r="HL42" s="67"/>
      <c r="HM42" s="67"/>
      <c r="HN42" s="67"/>
      <c r="HO42" s="67"/>
      <c r="HP42" s="67"/>
      <c r="HQ42" s="67"/>
      <c r="HR42" s="67"/>
      <c r="HS42" s="67"/>
      <c r="HT42" s="67"/>
      <c r="HU42" s="67"/>
      <c r="HV42" s="67"/>
      <c r="HW42" s="67"/>
      <c r="HX42" s="67"/>
      <c r="HY42" s="67"/>
      <c r="HZ42" s="67"/>
      <c r="IA42" s="67"/>
      <c r="IB42" s="67"/>
      <c r="IC42" s="67"/>
      <c r="ID42" s="67"/>
      <c r="IE42" s="67"/>
      <c r="IF42" s="67"/>
      <c r="IG42" s="67"/>
      <c r="IH42" s="67"/>
      <c r="II42" s="67"/>
      <c r="IJ42" s="67"/>
      <c r="IK42" s="67"/>
      <c r="IL42" s="67"/>
      <c r="IM42" s="67"/>
      <c r="IN42" s="67"/>
      <c r="IO42" s="81"/>
      <c r="IP42" s="66"/>
      <c r="IQ42" s="67"/>
      <c r="IR42" s="67"/>
      <c r="IS42" s="67"/>
      <c r="IT42" s="67"/>
      <c r="IU42" s="67"/>
      <c r="IV42" s="67"/>
      <c r="IW42" s="67"/>
      <c r="IX42" s="67"/>
      <c r="IY42" s="67"/>
      <c r="IZ42" s="67"/>
      <c r="JA42" s="67"/>
      <c r="JB42" s="67"/>
      <c r="JC42" s="67"/>
      <c r="JD42" s="67"/>
      <c r="JE42" s="67"/>
      <c r="JF42" s="67"/>
      <c r="JG42" s="67"/>
      <c r="JH42" s="67"/>
      <c r="JI42" s="67"/>
      <c r="JJ42" s="67"/>
      <c r="JK42" s="67"/>
      <c r="JL42" s="67"/>
      <c r="JM42" s="67"/>
      <c r="JN42" s="67"/>
      <c r="JO42" s="67"/>
      <c r="JP42" s="67"/>
      <c r="JQ42" s="67"/>
      <c r="JR42" s="67"/>
      <c r="JS42" s="67"/>
      <c r="JT42" s="68"/>
      <c r="JU42" s="67"/>
      <c r="JV42" s="67"/>
      <c r="JW42" s="67"/>
      <c r="JX42" s="67"/>
      <c r="JY42" s="67"/>
      <c r="JZ42" s="67"/>
      <c r="KA42" s="67"/>
      <c r="KB42" s="67"/>
      <c r="KC42" s="67"/>
      <c r="KD42" s="67"/>
      <c r="KE42" s="67"/>
      <c r="KF42" s="67"/>
      <c r="KG42" s="67"/>
      <c r="KH42" s="67"/>
      <c r="KI42" s="67"/>
      <c r="KJ42" s="67"/>
      <c r="KK42" s="67"/>
      <c r="KL42" s="67"/>
      <c r="KM42" s="67"/>
      <c r="KN42" s="67"/>
      <c r="KO42" s="67"/>
      <c r="KP42" s="67"/>
      <c r="KQ42" s="67"/>
      <c r="KR42" s="67"/>
      <c r="KS42" s="67"/>
      <c r="KT42" s="67"/>
      <c r="KU42" s="67"/>
      <c r="KV42" s="67"/>
      <c r="KW42" s="67"/>
      <c r="KX42" s="67"/>
      <c r="KY42" s="68"/>
      <c r="KZ42" s="66"/>
      <c r="LA42" s="67"/>
      <c r="LB42" s="67"/>
      <c r="LC42" s="67"/>
      <c r="LD42" s="67"/>
      <c r="LE42" s="67"/>
      <c r="LF42" s="67"/>
      <c r="LG42" s="67"/>
      <c r="LH42" s="67"/>
      <c r="LI42" s="67"/>
      <c r="LJ42" s="67"/>
      <c r="LK42" s="67"/>
      <c r="LL42" s="67"/>
      <c r="LM42" s="67"/>
      <c r="LN42" s="67"/>
      <c r="LO42" s="67"/>
      <c r="LP42" s="67"/>
      <c r="LQ42" s="67"/>
      <c r="LR42" s="67"/>
      <c r="LS42" s="67"/>
      <c r="LT42" s="67"/>
      <c r="LU42" s="67"/>
      <c r="LV42" s="67"/>
      <c r="LW42" s="67"/>
      <c r="LX42" s="67"/>
      <c r="LY42" s="67"/>
      <c r="LZ42" s="67"/>
      <c r="MA42" s="67"/>
      <c r="MB42" s="67"/>
      <c r="MC42" s="67"/>
      <c r="MD42" s="68"/>
      <c r="ME42" s="66"/>
      <c r="MF42" s="67"/>
      <c r="MG42" s="67"/>
      <c r="MH42" s="67"/>
      <c r="MI42" s="67"/>
      <c r="MJ42" s="67"/>
      <c r="MK42" s="67"/>
      <c r="ML42" s="67"/>
      <c r="MM42" s="67"/>
      <c r="MN42" s="67"/>
      <c r="MO42" s="67"/>
      <c r="MP42" s="67"/>
      <c r="MQ42" s="67"/>
      <c r="MR42" s="67"/>
      <c r="MS42" s="67"/>
      <c r="MT42" s="67"/>
      <c r="MU42" s="67"/>
      <c r="MV42" s="67"/>
      <c r="MW42" s="67"/>
      <c r="MX42" s="67"/>
      <c r="MY42" s="67"/>
      <c r="MZ42" s="67"/>
      <c r="NA42" s="67"/>
      <c r="NB42" s="67"/>
      <c r="NC42" s="67"/>
      <c r="ND42" s="67"/>
      <c r="NE42" s="67"/>
      <c r="NF42" s="67"/>
      <c r="NG42" s="67"/>
      <c r="NH42" s="67"/>
      <c r="NI42" s="81"/>
      <c r="NK42" s="83"/>
      <c r="NL42" s="84"/>
      <c r="NN42" s="85" t="str">
        <f t="array" aca="1" ref="NN42" ca="1">IF(SUMPRODUCT((OFFSET($A42,0,31*($A$7-1)+1,1,31)&lt;&gt;"")*(IF(OFFSET($A42,0,31*($A$7-1)+1,1,31)=$NL$7,0.5,1)*(OFFSET($A$7,0,31*($A$7-1)+1,1,31))))=0,"",SUMPRODUCT((OFFSET($A42,0,31*($A$7-1)+1,1,31)&lt;&gt;"")*(IF(OFFSET($A42,0,31*($A$7-1)+1,1,31)=$NL$7,0.5,1)*(OFFSET($A$7,0,31*($A$7-1)+1,1,31)))))</f>
        <v/>
      </c>
      <c r="NO42" s="86" t="str">
        <f t="array" aca="1" ref="NO42" ca="1">IF(SUMPRODUCT((OFFSET($A42,0,1,1,372)&lt;&gt;"")*(IF(OFFSET($A42,0,1,1,372)=$NL$7,0.5,1)*(OFFSET($A$7,0,1,1,372))))=0,"",SUMPRODUCT((OFFSET($A42,0,1,1,372)&lt;&gt;"")*(IF(OFFSET($A42,0,1,1,372)=$NL$7,0.5,1)*(OFFSET($A$7,0,1,1,372)))))</f>
        <v/>
      </c>
      <c r="NP42" s="87" t="str">
        <f t="shared" ca="1" si="6"/>
        <v/>
      </c>
      <c r="NQ42" s="76"/>
      <c r="NR42" s="88" t="str">
        <f t="array" aca="1" ref="NR42" ca="1">IF(SUMPRODUCT((OFFSET($A42,0,1,1,372)&lt;&gt;"")*(OFFSET($A$7,0,1,1,372))*((OFFSET($A42,0,1,1,372))=NL$3))=0,"",SUMPRODUCT((OFFSET($A42,0,1,1,372)&lt;&gt;"")*(OFFSET($A$7,0,1,1,372))*((OFFSET($A42,0,1,1,372))=NL$3)))</f>
        <v/>
      </c>
      <c r="NS42" s="89" t="str">
        <f t="array" aca="1" ref="NS42" ca="1">IF(SUMPRODUCT((OFFSET($A42,0,1,1,372)&lt;&gt;"")*(OFFSET($A$7,0,1,1,372))*((OFFSET($A42,0,1,1,372))=NL$4))=0,"",SUMPRODUCT((OFFSET($A42,0,1,1,372)&lt;&gt;"")*(OFFSET($A$7,0,1,1,372))*((OFFSET($A42,0,1,1,372))=NL$4)))</f>
        <v/>
      </c>
      <c r="NT42" s="89" t="str">
        <f t="array" aca="1" ref="NT42" ca="1">IF(SUMPRODUCT((OFFSET($A42,0,1,1,372)&lt;&gt;"")*(OFFSET($A$7,0,1,1,372))*((OFFSET($A42,0,1,1,372))=NL$5))=0,"",SUMPRODUCT((OFFSET($A42,0,1,1,372)&lt;&gt;"")*(OFFSET($A$7,0,1,1,372))*((OFFSET($A42,0,1,1,372))=NL$5)))</f>
        <v/>
      </c>
      <c r="NU42" s="89" t="str">
        <f t="array" aca="1" ref="NU42" ca="1">IF(SUMPRODUCT((OFFSET($A42,0,1,1,372)&lt;&gt;"")*(OFFSET($A$7,0,1,1,372))*((OFFSET($A42,0,1,1,372))=NL$6))=0,"",SUMPRODUCT((OFFSET($A42,0,1,1,372)&lt;&gt;"")*(OFFSET($A$7,0,1,1,372))*((OFFSET($A42,0,1,1,372))=NL$6)))</f>
        <v/>
      </c>
      <c r="NV42" s="90" t="str">
        <f t="array" aca="1" ref="NV42" ca="1">IF(SUMPRODUCT((OFFSET($A42,0,1,1,372)&lt;&gt;"")*(OFFSET($A$7,0,1,1,372))*((OFFSET($A42,0,1,1,372))=NL$7))=0,"",SUMPRODUCT((OFFSET($A42,0,1,1,372)&lt;&gt;"")*(OFFSET($A$7,0,1,1,372))*((OFFSET($A42,0,1,1,372))=NL$7)))</f>
        <v/>
      </c>
    </row>
    <row r="43" spans="1:386" ht="15.95" customHeight="1">
      <c r="A43" s="80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8"/>
      <c r="AG43" s="66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8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8"/>
      <c r="CQ43" s="66"/>
      <c r="CR43" s="67"/>
      <c r="CS43" s="67"/>
      <c r="CT43" s="67"/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7"/>
      <c r="DT43" s="67"/>
      <c r="DU43" s="68"/>
      <c r="DV43" s="66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7"/>
      <c r="EV43" s="67"/>
      <c r="EW43" s="67"/>
      <c r="EX43" s="67"/>
      <c r="EY43" s="67"/>
      <c r="EZ43" s="68"/>
      <c r="FA43" s="66"/>
      <c r="FB43" s="67"/>
      <c r="FC43" s="67"/>
      <c r="FD43" s="67"/>
      <c r="FE43" s="67"/>
      <c r="FF43" s="67"/>
      <c r="FG43" s="67"/>
      <c r="FH43" s="6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81"/>
      <c r="GF43" s="82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81"/>
      <c r="HK43" s="66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81"/>
      <c r="IP43" s="66"/>
      <c r="IQ43" s="67"/>
      <c r="IR43" s="67"/>
      <c r="IS43" s="67"/>
      <c r="IT43" s="67"/>
      <c r="IU43" s="67"/>
      <c r="IV43" s="67"/>
      <c r="IW43" s="67"/>
      <c r="IX43" s="67"/>
      <c r="IY43" s="67"/>
      <c r="IZ43" s="67"/>
      <c r="JA43" s="67"/>
      <c r="JB43" s="67"/>
      <c r="JC43" s="67"/>
      <c r="JD43" s="67"/>
      <c r="JE43" s="67"/>
      <c r="JF43" s="67"/>
      <c r="JG43" s="67"/>
      <c r="JH43" s="67"/>
      <c r="JI43" s="67"/>
      <c r="JJ43" s="67"/>
      <c r="JK43" s="67"/>
      <c r="JL43" s="67"/>
      <c r="JM43" s="67"/>
      <c r="JN43" s="67"/>
      <c r="JO43" s="67"/>
      <c r="JP43" s="67"/>
      <c r="JQ43" s="67"/>
      <c r="JR43" s="67"/>
      <c r="JS43" s="67"/>
      <c r="JT43" s="68"/>
      <c r="JU43" s="67"/>
      <c r="JV43" s="67"/>
      <c r="JW43" s="67"/>
      <c r="JX43" s="67"/>
      <c r="JY43" s="67"/>
      <c r="JZ43" s="67"/>
      <c r="KA43" s="67"/>
      <c r="KB43" s="67"/>
      <c r="KC43" s="67"/>
      <c r="KD43" s="67"/>
      <c r="KE43" s="67"/>
      <c r="KF43" s="67"/>
      <c r="KG43" s="67"/>
      <c r="KH43" s="67"/>
      <c r="KI43" s="67"/>
      <c r="KJ43" s="67"/>
      <c r="KK43" s="67"/>
      <c r="KL43" s="67"/>
      <c r="KM43" s="67"/>
      <c r="KN43" s="67"/>
      <c r="KO43" s="67"/>
      <c r="KP43" s="67"/>
      <c r="KQ43" s="67"/>
      <c r="KR43" s="67"/>
      <c r="KS43" s="67"/>
      <c r="KT43" s="67"/>
      <c r="KU43" s="67"/>
      <c r="KV43" s="67"/>
      <c r="KW43" s="67"/>
      <c r="KX43" s="67"/>
      <c r="KY43" s="68"/>
      <c r="KZ43" s="66"/>
      <c r="LA43" s="67"/>
      <c r="LB43" s="67"/>
      <c r="LC43" s="67"/>
      <c r="LD43" s="67"/>
      <c r="LE43" s="67"/>
      <c r="LF43" s="67"/>
      <c r="LG43" s="67"/>
      <c r="LH43" s="67"/>
      <c r="LI43" s="67"/>
      <c r="LJ43" s="67"/>
      <c r="LK43" s="67"/>
      <c r="LL43" s="67"/>
      <c r="LM43" s="67"/>
      <c r="LN43" s="67"/>
      <c r="LO43" s="67"/>
      <c r="LP43" s="67"/>
      <c r="LQ43" s="67"/>
      <c r="LR43" s="67"/>
      <c r="LS43" s="67"/>
      <c r="LT43" s="67"/>
      <c r="LU43" s="67"/>
      <c r="LV43" s="67"/>
      <c r="LW43" s="67"/>
      <c r="LX43" s="67"/>
      <c r="LY43" s="67"/>
      <c r="LZ43" s="67"/>
      <c r="MA43" s="67"/>
      <c r="MB43" s="67"/>
      <c r="MC43" s="67"/>
      <c r="MD43" s="68"/>
      <c r="ME43" s="66"/>
      <c r="MF43" s="67"/>
      <c r="MG43" s="67"/>
      <c r="MH43" s="67"/>
      <c r="MI43" s="67"/>
      <c r="MJ43" s="67"/>
      <c r="MK43" s="67"/>
      <c r="ML43" s="67"/>
      <c r="MM43" s="67"/>
      <c r="MN43" s="67"/>
      <c r="MO43" s="67"/>
      <c r="MP43" s="67"/>
      <c r="MQ43" s="67"/>
      <c r="MR43" s="67"/>
      <c r="MS43" s="67"/>
      <c r="MT43" s="67"/>
      <c r="MU43" s="67"/>
      <c r="MV43" s="67"/>
      <c r="MW43" s="67"/>
      <c r="MX43" s="67"/>
      <c r="MY43" s="67"/>
      <c r="MZ43" s="67"/>
      <c r="NA43" s="67"/>
      <c r="NB43" s="67"/>
      <c r="NC43" s="67"/>
      <c r="ND43" s="67"/>
      <c r="NE43" s="67"/>
      <c r="NF43" s="67"/>
      <c r="NG43" s="67"/>
      <c r="NH43" s="67"/>
      <c r="NI43" s="81"/>
      <c r="NK43" s="83"/>
      <c r="NL43" s="84"/>
      <c r="NN43" s="85" t="str">
        <f t="array" aca="1" ref="NN43" ca="1">IF(SUMPRODUCT((OFFSET($A43,0,31*($A$7-1)+1,1,31)&lt;&gt;"")*(IF(OFFSET($A43,0,31*($A$7-1)+1,1,31)=$NL$7,0.5,1)*(OFFSET($A$7,0,31*($A$7-1)+1,1,31))))=0,"",SUMPRODUCT((OFFSET($A43,0,31*($A$7-1)+1,1,31)&lt;&gt;"")*(IF(OFFSET($A43,0,31*($A$7-1)+1,1,31)=$NL$7,0.5,1)*(OFFSET($A$7,0,31*($A$7-1)+1,1,31)))))</f>
        <v/>
      </c>
      <c r="NO43" s="86" t="str">
        <f t="array" aca="1" ref="NO43" ca="1">IF(SUMPRODUCT((OFFSET($A43,0,1,1,372)&lt;&gt;"")*(IF(OFFSET($A43,0,1,1,372)=$NL$7,0.5,1)*(OFFSET($A$7,0,1,1,372))))=0,"",SUMPRODUCT((OFFSET($A43,0,1,1,372)&lt;&gt;"")*(IF(OFFSET($A43,0,1,1,372)=$NL$7,0.5,1)*(OFFSET($A$7,0,1,1,372)))))</f>
        <v/>
      </c>
      <c r="NP43" s="87" t="str">
        <f t="shared" ca="1" si="6"/>
        <v/>
      </c>
      <c r="NQ43" s="76"/>
      <c r="NR43" s="88" t="str">
        <f t="array" aca="1" ref="NR43" ca="1">IF(SUMPRODUCT((OFFSET($A43,0,1,1,372)&lt;&gt;"")*(OFFSET($A$7,0,1,1,372))*((OFFSET($A43,0,1,1,372))=NL$3))=0,"",SUMPRODUCT((OFFSET($A43,0,1,1,372)&lt;&gt;"")*(OFFSET($A$7,0,1,1,372))*((OFFSET($A43,0,1,1,372))=NL$3)))</f>
        <v/>
      </c>
      <c r="NS43" s="89" t="str">
        <f t="array" aca="1" ref="NS43" ca="1">IF(SUMPRODUCT((OFFSET($A43,0,1,1,372)&lt;&gt;"")*(OFFSET($A$7,0,1,1,372))*((OFFSET($A43,0,1,1,372))=NL$4))=0,"",SUMPRODUCT((OFFSET($A43,0,1,1,372)&lt;&gt;"")*(OFFSET($A$7,0,1,1,372))*((OFFSET($A43,0,1,1,372))=NL$4)))</f>
        <v/>
      </c>
      <c r="NT43" s="89" t="str">
        <f t="array" aca="1" ref="NT43" ca="1">IF(SUMPRODUCT((OFFSET($A43,0,1,1,372)&lt;&gt;"")*(OFFSET($A$7,0,1,1,372))*((OFFSET($A43,0,1,1,372))=NL$5))=0,"",SUMPRODUCT((OFFSET($A43,0,1,1,372)&lt;&gt;"")*(OFFSET($A$7,0,1,1,372))*((OFFSET($A43,0,1,1,372))=NL$5)))</f>
        <v/>
      </c>
      <c r="NU43" s="89" t="str">
        <f t="array" aca="1" ref="NU43" ca="1">IF(SUMPRODUCT((OFFSET($A43,0,1,1,372)&lt;&gt;"")*(OFFSET($A$7,0,1,1,372))*((OFFSET($A43,0,1,1,372))=NL$6))=0,"",SUMPRODUCT((OFFSET($A43,0,1,1,372)&lt;&gt;"")*(OFFSET($A$7,0,1,1,372))*((OFFSET($A43,0,1,1,372))=NL$6)))</f>
        <v/>
      </c>
      <c r="NV43" s="90" t="str">
        <f t="array" aca="1" ref="NV43" ca="1">IF(SUMPRODUCT((OFFSET($A43,0,1,1,372)&lt;&gt;"")*(OFFSET($A$7,0,1,1,372))*((OFFSET($A43,0,1,1,372))=NL$7))=0,"",SUMPRODUCT((OFFSET($A43,0,1,1,372)&lt;&gt;"")*(OFFSET($A$7,0,1,1,372))*((OFFSET($A43,0,1,1,372))=NL$7)))</f>
        <v/>
      </c>
    </row>
    <row r="44" spans="1:386" ht="15.95" customHeight="1">
      <c r="A44" s="80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8"/>
      <c r="AG44" s="66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8"/>
      <c r="BL44" s="66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8"/>
      <c r="CQ44" s="66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8"/>
      <c r="DV44" s="66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8"/>
      <c r="FA44" s="66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81"/>
      <c r="GF44" s="82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81"/>
      <c r="HK44" s="66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81"/>
      <c r="IP44" s="66"/>
      <c r="IQ44" s="67"/>
      <c r="IR44" s="67"/>
      <c r="IS44" s="67"/>
      <c r="IT44" s="67"/>
      <c r="IU44" s="67"/>
      <c r="IV44" s="67"/>
      <c r="IW44" s="67"/>
      <c r="IX44" s="67"/>
      <c r="IY44" s="67"/>
      <c r="IZ44" s="67"/>
      <c r="JA44" s="67"/>
      <c r="JB44" s="67"/>
      <c r="JC44" s="67"/>
      <c r="JD44" s="67"/>
      <c r="JE44" s="67"/>
      <c r="JF44" s="67"/>
      <c r="JG44" s="67"/>
      <c r="JH44" s="67"/>
      <c r="JI44" s="67"/>
      <c r="JJ44" s="67"/>
      <c r="JK44" s="67"/>
      <c r="JL44" s="67"/>
      <c r="JM44" s="67"/>
      <c r="JN44" s="67"/>
      <c r="JO44" s="67"/>
      <c r="JP44" s="67"/>
      <c r="JQ44" s="67"/>
      <c r="JR44" s="67"/>
      <c r="JS44" s="67"/>
      <c r="JT44" s="68"/>
      <c r="JU44" s="67"/>
      <c r="JV44" s="67"/>
      <c r="JW44" s="67"/>
      <c r="JX44" s="67"/>
      <c r="JY44" s="67"/>
      <c r="JZ44" s="67"/>
      <c r="KA44" s="67"/>
      <c r="KB44" s="67"/>
      <c r="KC44" s="67"/>
      <c r="KD44" s="67"/>
      <c r="KE44" s="67"/>
      <c r="KF44" s="67"/>
      <c r="KG44" s="67"/>
      <c r="KH44" s="67"/>
      <c r="KI44" s="67"/>
      <c r="KJ44" s="67"/>
      <c r="KK44" s="67"/>
      <c r="KL44" s="67"/>
      <c r="KM44" s="67"/>
      <c r="KN44" s="67"/>
      <c r="KO44" s="67"/>
      <c r="KP44" s="67"/>
      <c r="KQ44" s="67"/>
      <c r="KR44" s="67"/>
      <c r="KS44" s="67"/>
      <c r="KT44" s="67"/>
      <c r="KU44" s="67"/>
      <c r="KV44" s="67"/>
      <c r="KW44" s="67"/>
      <c r="KX44" s="67"/>
      <c r="KY44" s="68"/>
      <c r="KZ44" s="66"/>
      <c r="LA44" s="67"/>
      <c r="LB44" s="67"/>
      <c r="LC44" s="67"/>
      <c r="LD44" s="67"/>
      <c r="LE44" s="67"/>
      <c r="LF44" s="67"/>
      <c r="LG44" s="67"/>
      <c r="LH44" s="67"/>
      <c r="LI44" s="67"/>
      <c r="LJ44" s="67"/>
      <c r="LK44" s="67"/>
      <c r="LL44" s="67"/>
      <c r="LM44" s="67"/>
      <c r="LN44" s="67"/>
      <c r="LO44" s="67"/>
      <c r="LP44" s="67"/>
      <c r="LQ44" s="67"/>
      <c r="LR44" s="67"/>
      <c r="LS44" s="67"/>
      <c r="LT44" s="67"/>
      <c r="LU44" s="67"/>
      <c r="LV44" s="67"/>
      <c r="LW44" s="67"/>
      <c r="LX44" s="67"/>
      <c r="LY44" s="67"/>
      <c r="LZ44" s="67"/>
      <c r="MA44" s="67"/>
      <c r="MB44" s="67"/>
      <c r="MC44" s="67"/>
      <c r="MD44" s="68"/>
      <c r="ME44" s="66"/>
      <c r="MF44" s="67"/>
      <c r="MG44" s="67"/>
      <c r="MH44" s="67"/>
      <c r="MI44" s="67"/>
      <c r="MJ44" s="67"/>
      <c r="MK44" s="67"/>
      <c r="ML44" s="67"/>
      <c r="MM44" s="67"/>
      <c r="MN44" s="67"/>
      <c r="MO44" s="67"/>
      <c r="MP44" s="67"/>
      <c r="MQ44" s="67"/>
      <c r="MR44" s="67"/>
      <c r="MS44" s="67"/>
      <c r="MT44" s="67"/>
      <c r="MU44" s="67"/>
      <c r="MV44" s="67"/>
      <c r="MW44" s="67"/>
      <c r="MX44" s="67"/>
      <c r="MY44" s="67"/>
      <c r="MZ44" s="67"/>
      <c r="NA44" s="67"/>
      <c r="NB44" s="67"/>
      <c r="NC44" s="67"/>
      <c r="ND44" s="67"/>
      <c r="NE44" s="67"/>
      <c r="NF44" s="67"/>
      <c r="NG44" s="67"/>
      <c r="NH44" s="67"/>
      <c r="NI44" s="81"/>
      <c r="NK44" s="83"/>
      <c r="NL44" s="84"/>
      <c r="NN44" s="85" t="str">
        <f t="array" aca="1" ref="NN44" ca="1">IF(SUMPRODUCT((OFFSET($A44,0,31*($A$7-1)+1,1,31)&lt;&gt;"")*(IF(OFFSET($A44,0,31*($A$7-1)+1,1,31)=$NL$7,0.5,1)*(OFFSET($A$7,0,31*($A$7-1)+1,1,31))))=0,"",SUMPRODUCT((OFFSET($A44,0,31*($A$7-1)+1,1,31)&lt;&gt;"")*(IF(OFFSET($A44,0,31*($A$7-1)+1,1,31)=$NL$7,0.5,1)*(OFFSET($A$7,0,31*($A$7-1)+1,1,31)))))</f>
        <v/>
      </c>
      <c r="NO44" s="86" t="str">
        <f t="array" aca="1" ref="NO44" ca="1">IF(SUMPRODUCT((OFFSET($A44,0,1,1,372)&lt;&gt;"")*(IF(OFFSET($A44,0,1,1,372)=$NL$7,0.5,1)*(OFFSET($A$7,0,1,1,372))))=0,"",SUMPRODUCT((OFFSET($A44,0,1,1,372)&lt;&gt;"")*(IF(OFFSET($A44,0,1,1,372)=$NL$7,0.5,1)*(OFFSET($A$7,0,1,1,372)))))</f>
        <v/>
      </c>
      <c r="NP44" s="87" t="str">
        <f t="shared" ca="1" si="6"/>
        <v/>
      </c>
      <c r="NQ44" s="76"/>
      <c r="NR44" s="88" t="str">
        <f t="array" aca="1" ref="NR44" ca="1">IF(SUMPRODUCT((OFFSET($A44,0,1,1,372)&lt;&gt;"")*(OFFSET($A$7,0,1,1,372))*((OFFSET($A44,0,1,1,372))=NL$3))=0,"",SUMPRODUCT((OFFSET($A44,0,1,1,372)&lt;&gt;"")*(OFFSET($A$7,0,1,1,372))*((OFFSET($A44,0,1,1,372))=NL$3)))</f>
        <v/>
      </c>
      <c r="NS44" s="89" t="str">
        <f t="array" aca="1" ref="NS44" ca="1">IF(SUMPRODUCT((OFFSET($A44,0,1,1,372)&lt;&gt;"")*(OFFSET($A$7,0,1,1,372))*((OFFSET($A44,0,1,1,372))=NL$4))=0,"",SUMPRODUCT((OFFSET($A44,0,1,1,372)&lt;&gt;"")*(OFFSET($A$7,0,1,1,372))*((OFFSET($A44,0,1,1,372))=NL$4)))</f>
        <v/>
      </c>
      <c r="NT44" s="89" t="str">
        <f t="array" aca="1" ref="NT44" ca="1">IF(SUMPRODUCT((OFFSET($A44,0,1,1,372)&lt;&gt;"")*(OFFSET($A$7,0,1,1,372))*((OFFSET($A44,0,1,1,372))=NL$5))=0,"",SUMPRODUCT((OFFSET($A44,0,1,1,372)&lt;&gt;"")*(OFFSET($A$7,0,1,1,372))*((OFFSET($A44,0,1,1,372))=NL$5)))</f>
        <v/>
      </c>
      <c r="NU44" s="89" t="str">
        <f t="array" aca="1" ref="NU44" ca="1">IF(SUMPRODUCT((OFFSET($A44,0,1,1,372)&lt;&gt;"")*(OFFSET($A$7,0,1,1,372))*((OFFSET($A44,0,1,1,372))=NL$6))=0,"",SUMPRODUCT((OFFSET($A44,0,1,1,372)&lt;&gt;"")*(OFFSET($A$7,0,1,1,372))*((OFFSET($A44,0,1,1,372))=NL$6)))</f>
        <v/>
      </c>
      <c r="NV44" s="90" t="str">
        <f t="array" aca="1" ref="NV44" ca="1">IF(SUMPRODUCT((OFFSET($A44,0,1,1,372)&lt;&gt;"")*(OFFSET($A$7,0,1,1,372))*((OFFSET($A44,0,1,1,372))=NL$7))=0,"",SUMPRODUCT((OFFSET($A44,0,1,1,372)&lt;&gt;"")*(OFFSET($A$7,0,1,1,372))*((OFFSET($A44,0,1,1,372))=NL$7)))</f>
        <v/>
      </c>
    </row>
    <row r="45" spans="1:386" ht="15.95" customHeight="1">
      <c r="A45" s="80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8"/>
      <c r="AG45" s="66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8"/>
      <c r="BL45" s="66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8"/>
      <c r="CQ45" s="66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7"/>
      <c r="DT45" s="67"/>
      <c r="DU45" s="68"/>
      <c r="DV45" s="66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7"/>
      <c r="ES45" s="67"/>
      <c r="ET45" s="67"/>
      <c r="EU45" s="67"/>
      <c r="EV45" s="67"/>
      <c r="EW45" s="67"/>
      <c r="EX45" s="67"/>
      <c r="EY45" s="67"/>
      <c r="EZ45" s="68"/>
      <c r="FA45" s="66"/>
      <c r="FB45" s="67"/>
      <c r="FC45" s="67"/>
      <c r="FD45" s="67"/>
      <c r="FE45" s="67"/>
      <c r="FF45" s="67"/>
      <c r="FG45" s="67"/>
      <c r="FH45" s="6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81"/>
      <c r="GF45" s="82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81"/>
      <c r="HK45" s="66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  <c r="IL45" s="67"/>
      <c r="IM45" s="67"/>
      <c r="IN45" s="67"/>
      <c r="IO45" s="81"/>
      <c r="IP45" s="66"/>
      <c r="IQ45" s="67"/>
      <c r="IR45" s="67"/>
      <c r="IS45" s="67"/>
      <c r="IT45" s="67"/>
      <c r="IU45" s="67"/>
      <c r="IV45" s="67"/>
      <c r="IW45" s="67"/>
      <c r="IX45" s="67"/>
      <c r="IY45" s="67"/>
      <c r="IZ45" s="67"/>
      <c r="JA45" s="67"/>
      <c r="JB45" s="67"/>
      <c r="JC45" s="67"/>
      <c r="JD45" s="67"/>
      <c r="JE45" s="67"/>
      <c r="JF45" s="67"/>
      <c r="JG45" s="67"/>
      <c r="JH45" s="67"/>
      <c r="JI45" s="67"/>
      <c r="JJ45" s="67"/>
      <c r="JK45" s="67"/>
      <c r="JL45" s="67"/>
      <c r="JM45" s="67"/>
      <c r="JN45" s="67"/>
      <c r="JO45" s="67"/>
      <c r="JP45" s="67"/>
      <c r="JQ45" s="67"/>
      <c r="JR45" s="67"/>
      <c r="JS45" s="67"/>
      <c r="JT45" s="68"/>
      <c r="JU45" s="67"/>
      <c r="JV45" s="67"/>
      <c r="JW45" s="67"/>
      <c r="JX45" s="67"/>
      <c r="JY45" s="67"/>
      <c r="JZ45" s="67"/>
      <c r="KA45" s="67"/>
      <c r="KB45" s="67"/>
      <c r="KC45" s="67"/>
      <c r="KD45" s="67"/>
      <c r="KE45" s="67"/>
      <c r="KF45" s="67"/>
      <c r="KG45" s="67"/>
      <c r="KH45" s="67"/>
      <c r="KI45" s="67"/>
      <c r="KJ45" s="67"/>
      <c r="KK45" s="67"/>
      <c r="KL45" s="67"/>
      <c r="KM45" s="67"/>
      <c r="KN45" s="67"/>
      <c r="KO45" s="67"/>
      <c r="KP45" s="67"/>
      <c r="KQ45" s="67"/>
      <c r="KR45" s="67"/>
      <c r="KS45" s="67"/>
      <c r="KT45" s="67"/>
      <c r="KU45" s="67"/>
      <c r="KV45" s="67"/>
      <c r="KW45" s="67"/>
      <c r="KX45" s="67"/>
      <c r="KY45" s="68"/>
      <c r="KZ45" s="66"/>
      <c r="LA45" s="67"/>
      <c r="LB45" s="67"/>
      <c r="LC45" s="67"/>
      <c r="LD45" s="67"/>
      <c r="LE45" s="67"/>
      <c r="LF45" s="67"/>
      <c r="LG45" s="67"/>
      <c r="LH45" s="67"/>
      <c r="LI45" s="67"/>
      <c r="LJ45" s="67"/>
      <c r="LK45" s="67"/>
      <c r="LL45" s="67"/>
      <c r="LM45" s="67"/>
      <c r="LN45" s="67"/>
      <c r="LO45" s="67"/>
      <c r="LP45" s="67"/>
      <c r="LQ45" s="67"/>
      <c r="LR45" s="67"/>
      <c r="LS45" s="67"/>
      <c r="LT45" s="67"/>
      <c r="LU45" s="67"/>
      <c r="LV45" s="67"/>
      <c r="LW45" s="67"/>
      <c r="LX45" s="67"/>
      <c r="LY45" s="67"/>
      <c r="LZ45" s="67"/>
      <c r="MA45" s="67"/>
      <c r="MB45" s="67"/>
      <c r="MC45" s="67"/>
      <c r="MD45" s="68"/>
      <c r="ME45" s="66"/>
      <c r="MF45" s="67"/>
      <c r="MG45" s="67"/>
      <c r="MH45" s="67"/>
      <c r="MI45" s="67"/>
      <c r="MJ45" s="67"/>
      <c r="MK45" s="67"/>
      <c r="ML45" s="67"/>
      <c r="MM45" s="67"/>
      <c r="MN45" s="67"/>
      <c r="MO45" s="67"/>
      <c r="MP45" s="67"/>
      <c r="MQ45" s="67"/>
      <c r="MR45" s="67"/>
      <c r="MS45" s="67"/>
      <c r="MT45" s="67"/>
      <c r="MU45" s="67"/>
      <c r="MV45" s="67"/>
      <c r="MW45" s="67"/>
      <c r="MX45" s="67"/>
      <c r="MY45" s="67"/>
      <c r="MZ45" s="67"/>
      <c r="NA45" s="67"/>
      <c r="NB45" s="67"/>
      <c r="NC45" s="67"/>
      <c r="ND45" s="67"/>
      <c r="NE45" s="67"/>
      <c r="NF45" s="67"/>
      <c r="NG45" s="67"/>
      <c r="NH45" s="67"/>
      <c r="NI45" s="81"/>
      <c r="NK45" s="83"/>
      <c r="NL45" s="84"/>
      <c r="NN45" s="85" t="str">
        <f t="array" aca="1" ref="NN45" ca="1">IF(SUMPRODUCT((OFFSET($A45,0,31*($A$7-1)+1,1,31)&lt;&gt;"")*(IF(OFFSET($A45,0,31*($A$7-1)+1,1,31)=$NL$7,0.5,1)*(OFFSET($A$7,0,31*($A$7-1)+1,1,31))))=0,"",SUMPRODUCT((OFFSET($A45,0,31*($A$7-1)+1,1,31)&lt;&gt;"")*(IF(OFFSET($A45,0,31*($A$7-1)+1,1,31)=$NL$7,0.5,1)*(OFFSET($A$7,0,31*($A$7-1)+1,1,31)))))</f>
        <v/>
      </c>
      <c r="NO45" s="86" t="str">
        <f t="array" aca="1" ref="NO45" ca="1">IF(SUMPRODUCT((OFFSET($A45,0,1,1,372)&lt;&gt;"")*(IF(OFFSET($A45,0,1,1,372)=$NL$7,0.5,1)*(OFFSET($A$7,0,1,1,372))))=0,"",SUMPRODUCT((OFFSET($A45,0,1,1,372)&lt;&gt;"")*(IF(OFFSET($A45,0,1,1,372)=$NL$7,0.5,1)*(OFFSET($A$7,0,1,1,372)))))</f>
        <v/>
      </c>
      <c r="NP45" s="87" t="str">
        <f t="shared" ca="1" si="6"/>
        <v/>
      </c>
      <c r="NQ45" s="76"/>
      <c r="NR45" s="88" t="str">
        <f t="array" aca="1" ref="NR45" ca="1">IF(SUMPRODUCT((OFFSET($A45,0,1,1,372)&lt;&gt;"")*(OFFSET($A$7,0,1,1,372))*((OFFSET($A45,0,1,1,372))=NL$3))=0,"",SUMPRODUCT((OFFSET($A45,0,1,1,372)&lt;&gt;"")*(OFFSET($A$7,0,1,1,372))*((OFFSET($A45,0,1,1,372))=NL$3)))</f>
        <v/>
      </c>
      <c r="NS45" s="89" t="str">
        <f t="array" aca="1" ref="NS45" ca="1">IF(SUMPRODUCT((OFFSET($A45,0,1,1,372)&lt;&gt;"")*(OFFSET($A$7,0,1,1,372))*((OFFSET($A45,0,1,1,372))=NL$4))=0,"",SUMPRODUCT((OFFSET($A45,0,1,1,372)&lt;&gt;"")*(OFFSET($A$7,0,1,1,372))*((OFFSET($A45,0,1,1,372))=NL$4)))</f>
        <v/>
      </c>
      <c r="NT45" s="89" t="str">
        <f t="array" aca="1" ref="NT45" ca="1">IF(SUMPRODUCT((OFFSET($A45,0,1,1,372)&lt;&gt;"")*(OFFSET($A$7,0,1,1,372))*((OFFSET($A45,0,1,1,372))=NL$5))=0,"",SUMPRODUCT((OFFSET($A45,0,1,1,372)&lt;&gt;"")*(OFFSET($A$7,0,1,1,372))*((OFFSET($A45,0,1,1,372))=NL$5)))</f>
        <v/>
      </c>
      <c r="NU45" s="89" t="str">
        <f t="array" aca="1" ref="NU45" ca="1">IF(SUMPRODUCT((OFFSET($A45,0,1,1,372)&lt;&gt;"")*(OFFSET($A$7,0,1,1,372))*((OFFSET($A45,0,1,1,372))=NL$6))=0,"",SUMPRODUCT((OFFSET($A45,0,1,1,372)&lt;&gt;"")*(OFFSET($A$7,0,1,1,372))*((OFFSET($A45,0,1,1,372))=NL$6)))</f>
        <v/>
      </c>
      <c r="NV45" s="90" t="str">
        <f t="array" aca="1" ref="NV45" ca="1">IF(SUMPRODUCT((OFFSET($A45,0,1,1,372)&lt;&gt;"")*(OFFSET($A$7,0,1,1,372))*((OFFSET($A45,0,1,1,372))=NL$7))=0,"",SUMPRODUCT((OFFSET($A45,0,1,1,372)&lt;&gt;"")*(OFFSET($A$7,0,1,1,372))*((OFFSET($A45,0,1,1,372))=NL$7)))</f>
        <v/>
      </c>
    </row>
    <row r="46" spans="1:386" ht="15.95" customHeight="1">
      <c r="A46" s="80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8"/>
      <c r="AG46" s="66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8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8"/>
      <c r="CQ46" s="66"/>
      <c r="CR46" s="67"/>
      <c r="CS46" s="67"/>
      <c r="CT46" s="67"/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7"/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7"/>
      <c r="DT46" s="67"/>
      <c r="DU46" s="68"/>
      <c r="DV46" s="66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7"/>
      <c r="ES46" s="67"/>
      <c r="ET46" s="67"/>
      <c r="EU46" s="67"/>
      <c r="EV46" s="67"/>
      <c r="EW46" s="67"/>
      <c r="EX46" s="67"/>
      <c r="EY46" s="67"/>
      <c r="EZ46" s="68"/>
      <c r="FA46" s="66"/>
      <c r="FB46" s="67"/>
      <c r="FC46" s="67"/>
      <c r="FD46" s="67"/>
      <c r="FE46" s="67"/>
      <c r="FF46" s="67"/>
      <c r="FG46" s="67"/>
      <c r="FH46" s="6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81"/>
      <c r="GF46" s="82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  <c r="GY46" s="67"/>
      <c r="GZ46" s="67"/>
      <c r="HA46" s="67"/>
      <c r="HB46" s="67"/>
      <c r="HC46" s="67"/>
      <c r="HD46" s="67"/>
      <c r="HE46" s="67"/>
      <c r="HF46" s="67"/>
      <c r="HG46" s="67"/>
      <c r="HH46" s="67"/>
      <c r="HI46" s="67"/>
      <c r="HJ46" s="81"/>
      <c r="HK46" s="66"/>
      <c r="HL46" s="67"/>
      <c r="HM46" s="67"/>
      <c r="HN46" s="67"/>
      <c r="HO46" s="67"/>
      <c r="HP46" s="67"/>
      <c r="HQ46" s="67"/>
      <c r="HR46" s="67"/>
      <c r="HS46" s="67"/>
      <c r="HT46" s="67"/>
      <c r="HU46" s="67"/>
      <c r="HV46" s="67"/>
      <c r="HW46" s="67"/>
      <c r="HX46" s="67"/>
      <c r="HY46" s="67"/>
      <c r="HZ46" s="67"/>
      <c r="IA46" s="67"/>
      <c r="IB46" s="67"/>
      <c r="IC46" s="67"/>
      <c r="ID46" s="67"/>
      <c r="IE46" s="67"/>
      <c r="IF46" s="67"/>
      <c r="IG46" s="67"/>
      <c r="IH46" s="67"/>
      <c r="II46" s="67"/>
      <c r="IJ46" s="67"/>
      <c r="IK46" s="67"/>
      <c r="IL46" s="67"/>
      <c r="IM46" s="67"/>
      <c r="IN46" s="67"/>
      <c r="IO46" s="81"/>
      <c r="IP46" s="66"/>
      <c r="IQ46" s="67"/>
      <c r="IR46" s="67"/>
      <c r="IS46" s="67"/>
      <c r="IT46" s="67"/>
      <c r="IU46" s="67"/>
      <c r="IV46" s="67"/>
      <c r="IW46" s="67"/>
      <c r="IX46" s="67"/>
      <c r="IY46" s="67"/>
      <c r="IZ46" s="67"/>
      <c r="JA46" s="67"/>
      <c r="JB46" s="67"/>
      <c r="JC46" s="67"/>
      <c r="JD46" s="67"/>
      <c r="JE46" s="67"/>
      <c r="JF46" s="67"/>
      <c r="JG46" s="67"/>
      <c r="JH46" s="67"/>
      <c r="JI46" s="67"/>
      <c r="JJ46" s="67"/>
      <c r="JK46" s="67"/>
      <c r="JL46" s="67"/>
      <c r="JM46" s="67"/>
      <c r="JN46" s="67"/>
      <c r="JO46" s="67"/>
      <c r="JP46" s="67"/>
      <c r="JQ46" s="67"/>
      <c r="JR46" s="67"/>
      <c r="JS46" s="67"/>
      <c r="JT46" s="68"/>
      <c r="JU46" s="67"/>
      <c r="JV46" s="67"/>
      <c r="JW46" s="67"/>
      <c r="JX46" s="67"/>
      <c r="JY46" s="67"/>
      <c r="JZ46" s="67"/>
      <c r="KA46" s="67"/>
      <c r="KB46" s="67"/>
      <c r="KC46" s="67"/>
      <c r="KD46" s="67"/>
      <c r="KE46" s="67"/>
      <c r="KF46" s="67"/>
      <c r="KG46" s="67"/>
      <c r="KH46" s="67"/>
      <c r="KI46" s="67"/>
      <c r="KJ46" s="67"/>
      <c r="KK46" s="67"/>
      <c r="KL46" s="67"/>
      <c r="KM46" s="67"/>
      <c r="KN46" s="67"/>
      <c r="KO46" s="67"/>
      <c r="KP46" s="67"/>
      <c r="KQ46" s="67"/>
      <c r="KR46" s="67"/>
      <c r="KS46" s="67"/>
      <c r="KT46" s="67"/>
      <c r="KU46" s="67"/>
      <c r="KV46" s="67"/>
      <c r="KW46" s="67"/>
      <c r="KX46" s="67"/>
      <c r="KY46" s="68"/>
      <c r="KZ46" s="66"/>
      <c r="LA46" s="67"/>
      <c r="LB46" s="67"/>
      <c r="LC46" s="67"/>
      <c r="LD46" s="67"/>
      <c r="LE46" s="67"/>
      <c r="LF46" s="67"/>
      <c r="LG46" s="67"/>
      <c r="LH46" s="67"/>
      <c r="LI46" s="67"/>
      <c r="LJ46" s="67"/>
      <c r="LK46" s="67"/>
      <c r="LL46" s="67"/>
      <c r="LM46" s="67"/>
      <c r="LN46" s="67"/>
      <c r="LO46" s="67"/>
      <c r="LP46" s="67"/>
      <c r="LQ46" s="67"/>
      <c r="LR46" s="67"/>
      <c r="LS46" s="67"/>
      <c r="LT46" s="67"/>
      <c r="LU46" s="67"/>
      <c r="LV46" s="67"/>
      <c r="LW46" s="67"/>
      <c r="LX46" s="67"/>
      <c r="LY46" s="67"/>
      <c r="LZ46" s="67"/>
      <c r="MA46" s="67"/>
      <c r="MB46" s="67"/>
      <c r="MC46" s="67"/>
      <c r="MD46" s="68"/>
      <c r="ME46" s="66"/>
      <c r="MF46" s="67"/>
      <c r="MG46" s="67"/>
      <c r="MH46" s="67"/>
      <c r="MI46" s="67"/>
      <c r="MJ46" s="67"/>
      <c r="MK46" s="67"/>
      <c r="ML46" s="67"/>
      <c r="MM46" s="67"/>
      <c r="MN46" s="67"/>
      <c r="MO46" s="67"/>
      <c r="MP46" s="67"/>
      <c r="MQ46" s="67"/>
      <c r="MR46" s="67"/>
      <c r="MS46" s="67"/>
      <c r="MT46" s="67"/>
      <c r="MU46" s="67"/>
      <c r="MV46" s="67"/>
      <c r="MW46" s="67"/>
      <c r="MX46" s="67"/>
      <c r="MY46" s="67"/>
      <c r="MZ46" s="67"/>
      <c r="NA46" s="67"/>
      <c r="NB46" s="67"/>
      <c r="NC46" s="67"/>
      <c r="ND46" s="67"/>
      <c r="NE46" s="67"/>
      <c r="NF46" s="67"/>
      <c r="NG46" s="67"/>
      <c r="NH46" s="67"/>
      <c r="NI46" s="81"/>
      <c r="NK46" s="83"/>
      <c r="NL46" s="84"/>
      <c r="NN46" s="85" t="str">
        <f t="array" aca="1" ref="NN46" ca="1">IF(SUMPRODUCT((OFFSET($A46,0,31*($A$7-1)+1,1,31)&lt;&gt;"")*(IF(OFFSET($A46,0,31*($A$7-1)+1,1,31)=$NL$7,0.5,1)*(OFFSET($A$7,0,31*($A$7-1)+1,1,31))))=0,"",SUMPRODUCT((OFFSET($A46,0,31*($A$7-1)+1,1,31)&lt;&gt;"")*(IF(OFFSET($A46,0,31*($A$7-1)+1,1,31)=$NL$7,0.5,1)*(OFFSET($A$7,0,31*($A$7-1)+1,1,31)))))</f>
        <v/>
      </c>
      <c r="NO46" s="86" t="str">
        <f t="array" aca="1" ref="NO46" ca="1">IF(SUMPRODUCT((OFFSET($A46,0,1,1,372)&lt;&gt;"")*(IF(OFFSET($A46,0,1,1,372)=$NL$7,0.5,1)*(OFFSET($A$7,0,1,1,372))))=0,"",SUMPRODUCT((OFFSET($A46,0,1,1,372)&lt;&gt;"")*(IF(OFFSET($A46,0,1,1,372)=$NL$7,0.5,1)*(OFFSET($A$7,0,1,1,372)))))</f>
        <v/>
      </c>
      <c r="NP46" s="87" t="str">
        <f t="shared" ca="1" si="6"/>
        <v/>
      </c>
      <c r="NQ46" s="76"/>
      <c r="NR46" s="88" t="str">
        <f t="array" aca="1" ref="NR46" ca="1">IF(SUMPRODUCT((OFFSET($A46,0,1,1,372)&lt;&gt;"")*(OFFSET($A$7,0,1,1,372))*((OFFSET($A46,0,1,1,372))=NL$3))=0,"",SUMPRODUCT((OFFSET($A46,0,1,1,372)&lt;&gt;"")*(OFFSET($A$7,0,1,1,372))*((OFFSET($A46,0,1,1,372))=NL$3)))</f>
        <v/>
      </c>
      <c r="NS46" s="89" t="str">
        <f t="array" aca="1" ref="NS46" ca="1">IF(SUMPRODUCT((OFFSET($A46,0,1,1,372)&lt;&gt;"")*(OFFSET($A$7,0,1,1,372))*((OFFSET($A46,0,1,1,372))=NL$4))=0,"",SUMPRODUCT((OFFSET($A46,0,1,1,372)&lt;&gt;"")*(OFFSET($A$7,0,1,1,372))*((OFFSET($A46,0,1,1,372))=NL$4)))</f>
        <v/>
      </c>
      <c r="NT46" s="89" t="str">
        <f t="array" aca="1" ref="NT46" ca="1">IF(SUMPRODUCT((OFFSET($A46,0,1,1,372)&lt;&gt;"")*(OFFSET($A$7,0,1,1,372))*((OFFSET($A46,0,1,1,372))=NL$5))=0,"",SUMPRODUCT((OFFSET($A46,0,1,1,372)&lt;&gt;"")*(OFFSET($A$7,0,1,1,372))*((OFFSET($A46,0,1,1,372))=NL$5)))</f>
        <v/>
      </c>
      <c r="NU46" s="89" t="str">
        <f t="array" aca="1" ref="NU46" ca="1">IF(SUMPRODUCT((OFFSET($A46,0,1,1,372)&lt;&gt;"")*(OFFSET($A$7,0,1,1,372))*((OFFSET($A46,0,1,1,372))=NL$6))=0,"",SUMPRODUCT((OFFSET($A46,0,1,1,372)&lt;&gt;"")*(OFFSET($A$7,0,1,1,372))*((OFFSET($A46,0,1,1,372))=NL$6)))</f>
        <v/>
      </c>
      <c r="NV46" s="90" t="str">
        <f t="array" aca="1" ref="NV46" ca="1">IF(SUMPRODUCT((OFFSET($A46,0,1,1,372)&lt;&gt;"")*(OFFSET($A$7,0,1,1,372))*((OFFSET($A46,0,1,1,372))=NL$7))=0,"",SUMPRODUCT((OFFSET($A46,0,1,1,372)&lt;&gt;"")*(OFFSET($A$7,0,1,1,372))*((OFFSET($A46,0,1,1,372))=NL$7)))</f>
        <v/>
      </c>
    </row>
    <row r="47" spans="1:386" ht="15.95" customHeight="1">
      <c r="A47" s="80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8"/>
      <c r="AG47" s="66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8"/>
      <c r="BL47" s="66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8"/>
      <c r="CQ47" s="66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8"/>
      <c r="DV47" s="66"/>
      <c r="DW47" s="67"/>
      <c r="DX47" s="67"/>
      <c r="DY47" s="67"/>
      <c r="DZ47" s="67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  <c r="EO47" s="67"/>
      <c r="EP47" s="67"/>
      <c r="EQ47" s="67"/>
      <c r="ER47" s="67"/>
      <c r="ES47" s="67"/>
      <c r="ET47" s="67"/>
      <c r="EU47" s="67"/>
      <c r="EV47" s="67"/>
      <c r="EW47" s="67"/>
      <c r="EX47" s="67"/>
      <c r="EY47" s="67"/>
      <c r="EZ47" s="68"/>
      <c r="FA47" s="66"/>
      <c r="FB47" s="67"/>
      <c r="FC47" s="67"/>
      <c r="FD47" s="67"/>
      <c r="FE47" s="67"/>
      <c r="FF47" s="67"/>
      <c r="FG47" s="67"/>
      <c r="FH47" s="67"/>
      <c r="FI47" s="67"/>
      <c r="FJ47" s="67"/>
      <c r="FK47" s="67"/>
      <c r="FL47" s="67"/>
      <c r="FM47" s="67"/>
      <c r="FN47" s="67"/>
      <c r="FO47" s="67"/>
      <c r="FP47" s="67"/>
      <c r="FQ47" s="67"/>
      <c r="FR47" s="67"/>
      <c r="FS47" s="67"/>
      <c r="FT47" s="67"/>
      <c r="FU47" s="67"/>
      <c r="FV47" s="67"/>
      <c r="FW47" s="67"/>
      <c r="FX47" s="67"/>
      <c r="FY47" s="67"/>
      <c r="FZ47" s="67"/>
      <c r="GA47" s="67"/>
      <c r="GB47" s="67"/>
      <c r="GC47" s="67"/>
      <c r="GD47" s="67"/>
      <c r="GE47" s="81"/>
      <c r="GF47" s="82"/>
      <c r="GG47" s="67"/>
      <c r="GH47" s="67"/>
      <c r="GI47" s="67"/>
      <c r="GJ47" s="67"/>
      <c r="GK47" s="67"/>
      <c r="GL47" s="67"/>
      <c r="GM47" s="67"/>
      <c r="GN47" s="67"/>
      <c r="GO47" s="67"/>
      <c r="GP47" s="67"/>
      <c r="GQ47" s="67"/>
      <c r="GR47" s="67"/>
      <c r="GS47" s="67"/>
      <c r="GT47" s="67"/>
      <c r="GU47" s="67"/>
      <c r="GV47" s="67"/>
      <c r="GW47" s="67"/>
      <c r="GX47" s="67"/>
      <c r="GY47" s="67"/>
      <c r="GZ47" s="67"/>
      <c r="HA47" s="67"/>
      <c r="HB47" s="67"/>
      <c r="HC47" s="67"/>
      <c r="HD47" s="67"/>
      <c r="HE47" s="67"/>
      <c r="HF47" s="67"/>
      <c r="HG47" s="67"/>
      <c r="HH47" s="67"/>
      <c r="HI47" s="67"/>
      <c r="HJ47" s="81"/>
      <c r="HK47" s="66"/>
      <c r="HL47" s="67"/>
      <c r="HM47" s="67"/>
      <c r="HN47" s="67"/>
      <c r="HO47" s="67"/>
      <c r="HP47" s="67"/>
      <c r="HQ47" s="67"/>
      <c r="HR47" s="67"/>
      <c r="HS47" s="67"/>
      <c r="HT47" s="67"/>
      <c r="HU47" s="67"/>
      <c r="HV47" s="67"/>
      <c r="HW47" s="67"/>
      <c r="HX47" s="67"/>
      <c r="HY47" s="67"/>
      <c r="HZ47" s="67"/>
      <c r="IA47" s="67"/>
      <c r="IB47" s="67"/>
      <c r="IC47" s="67"/>
      <c r="ID47" s="67"/>
      <c r="IE47" s="67"/>
      <c r="IF47" s="67"/>
      <c r="IG47" s="67"/>
      <c r="IH47" s="67"/>
      <c r="II47" s="67"/>
      <c r="IJ47" s="67"/>
      <c r="IK47" s="67"/>
      <c r="IL47" s="67"/>
      <c r="IM47" s="67"/>
      <c r="IN47" s="67"/>
      <c r="IO47" s="81"/>
      <c r="IP47" s="66"/>
      <c r="IQ47" s="67"/>
      <c r="IR47" s="67"/>
      <c r="IS47" s="67"/>
      <c r="IT47" s="67"/>
      <c r="IU47" s="67"/>
      <c r="IV47" s="67"/>
      <c r="IW47" s="67"/>
      <c r="IX47" s="67"/>
      <c r="IY47" s="67"/>
      <c r="IZ47" s="67"/>
      <c r="JA47" s="67"/>
      <c r="JB47" s="67"/>
      <c r="JC47" s="67"/>
      <c r="JD47" s="67"/>
      <c r="JE47" s="67"/>
      <c r="JF47" s="67"/>
      <c r="JG47" s="67"/>
      <c r="JH47" s="67"/>
      <c r="JI47" s="67"/>
      <c r="JJ47" s="67"/>
      <c r="JK47" s="67"/>
      <c r="JL47" s="67"/>
      <c r="JM47" s="67"/>
      <c r="JN47" s="67"/>
      <c r="JO47" s="67"/>
      <c r="JP47" s="67"/>
      <c r="JQ47" s="67"/>
      <c r="JR47" s="67"/>
      <c r="JS47" s="67"/>
      <c r="JT47" s="68"/>
      <c r="JU47" s="67"/>
      <c r="JV47" s="67"/>
      <c r="JW47" s="67"/>
      <c r="JX47" s="67"/>
      <c r="JY47" s="67"/>
      <c r="JZ47" s="67"/>
      <c r="KA47" s="67"/>
      <c r="KB47" s="67"/>
      <c r="KC47" s="67"/>
      <c r="KD47" s="67"/>
      <c r="KE47" s="67"/>
      <c r="KF47" s="67"/>
      <c r="KG47" s="67"/>
      <c r="KH47" s="67"/>
      <c r="KI47" s="67"/>
      <c r="KJ47" s="67"/>
      <c r="KK47" s="67"/>
      <c r="KL47" s="67"/>
      <c r="KM47" s="67"/>
      <c r="KN47" s="67"/>
      <c r="KO47" s="67"/>
      <c r="KP47" s="67"/>
      <c r="KQ47" s="67"/>
      <c r="KR47" s="67"/>
      <c r="KS47" s="67"/>
      <c r="KT47" s="67"/>
      <c r="KU47" s="67"/>
      <c r="KV47" s="67"/>
      <c r="KW47" s="67"/>
      <c r="KX47" s="67"/>
      <c r="KY47" s="68"/>
      <c r="KZ47" s="66"/>
      <c r="LA47" s="67"/>
      <c r="LB47" s="67"/>
      <c r="LC47" s="67"/>
      <c r="LD47" s="67"/>
      <c r="LE47" s="67"/>
      <c r="LF47" s="67"/>
      <c r="LG47" s="67"/>
      <c r="LH47" s="67"/>
      <c r="LI47" s="67"/>
      <c r="LJ47" s="67"/>
      <c r="LK47" s="67"/>
      <c r="LL47" s="67"/>
      <c r="LM47" s="67"/>
      <c r="LN47" s="67"/>
      <c r="LO47" s="67"/>
      <c r="LP47" s="67"/>
      <c r="LQ47" s="67"/>
      <c r="LR47" s="67"/>
      <c r="LS47" s="67"/>
      <c r="LT47" s="67"/>
      <c r="LU47" s="67"/>
      <c r="LV47" s="67"/>
      <c r="LW47" s="67"/>
      <c r="LX47" s="67"/>
      <c r="LY47" s="67"/>
      <c r="LZ47" s="67"/>
      <c r="MA47" s="67"/>
      <c r="MB47" s="67"/>
      <c r="MC47" s="67"/>
      <c r="MD47" s="68"/>
      <c r="ME47" s="66"/>
      <c r="MF47" s="67"/>
      <c r="MG47" s="67"/>
      <c r="MH47" s="67"/>
      <c r="MI47" s="67"/>
      <c r="MJ47" s="67"/>
      <c r="MK47" s="67"/>
      <c r="ML47" s="67"/>
      <c r="MM47" s="67"/>
      <c r="MN47" s="67"/>
      <c r="MO47" s="67"/>
      <c r="MP47" s="67"/>
      <c r="MQ47" s="67"/>
      <c r="MR47" s="67"/>
      <c r="MS47" s="67"/>
      <c r="MT47" s="67"/>
      <c r="MU47" s="67"/>
      <c r="MV47" s="67"/>
      <c r="MW47" s="67"/>
      <c r="MX47" s="67"/>
      <c r="MY47" s="67"/>
      <c r="MZ47" s="67"/>
      <c r="NA47" s="67"/>
      <c r="NB47" s="67"/>
      <c r="NC47" s="67"/>
      <c r="ND47" s="67"/>
      <c r="NE47" s="67"/>
      <c r="NF47" s="67"/>
      <c r="NG47" s="67"/>
      <c r="NH47" s="67"/>
      <c r="NI47" s="81"/>
      <c r="NK47" s="83"/>
      <c r="NL47" s="84"/>
      <c r="NN47" s="85" t="str">
        <f t="array" aca="1" ref="NN47" ca="1">IF(SUMPRODUCT((OFFSET($A47,0,31*($A$7-1)+1,1,31)&lt;&gt;"")*(IF(OFFSET($A47,0,31*($A$7-1)+1,1,31)=$NL$7,0.5,1)*(OFFSET($A$7,0,31*($A$7-1)+1,1,31))))=0,"",SUMPRODUCT((OFFSET($A47,0,31*($A$7-1)+1,1,31)&lt;&gt;"")*(IF(OFFSET($A47,0,31*($A$7-1)+1,1,31)=$NL$7,0.5,1)*(OFFSET($A$7,0,31*($A$7-1)+1,1,31)))))</f>
        <v/>
      </c>
      <c r="NO47" s="86" t="str">
        <f t="array" aca="1" ref="NO47" ca="1">IF(SUMPRODUCT((OFFSET($A47,0,1,1,372)&lt;&gt;"")*(IF(OFFSET($A47,0,1,1,372)=$NL$7,0.5,1)*(OFFSET($A$7,0,1,1,372))))=0,"",SUMPRODUCT((OFFSET($A47,0,1,1,372)&lt;&gt;"")*(IF(OFFSET($A47,0,1,1,372)=$NL$7,0.5,1)*(OFFSET($A$7,0,1,1,372)))))</f>
        <v/>
      </c>
      <c r="NP47" s="87" t="str">
        <f t="shared" ca="1" si="6"/>
        <v/>
      </c>
      <c r="NQ47" s="76"/>
      <c r="NR47" s="88" t="str">
        <f t="array" aca="1" ref="NR47" ca="1">IF(SUMPRODUCT((OFFSET($A47,0,1,1,372)&lt;&gt;"")*(OFFSET($A$7,0,1,1,372))*((OFFSET($A47,0,1,1,372))=NL$3))=0,"",SUMPRODUCT((OFFSET($A47,0,1,1,372)&lt;&gt;"")*(OFFSET($A$7,0,1,1,372))*((OFFSET($A47,0,1,1,372))=NL$3)))</f>
        <v/>
      </c>
      <c r="NS47" s="89" t="str">
        <f t="array" aca="1" ref="NS47" ca="1">IF(SUMPRODUCT((OFFSET($A47,0,1,1,372)&lt;&gt;"")*(OFFSET($A$7,0,1,1,372))*((OFFSET($A47,0,1,1,372))=NL$4))=0,"",SUMPRODUCT((OFFSET($A47,0,1,1,372)&lt;&gt;"")*(OFFSET($A$7,0,1,1,372))*((OFFSET($A47,0,1,1,372))=NL$4)))</f>
        <v/>
      </c>
      <c r="NT47" s="89" t="str">
        <f t="array" aca="1" ref="NT47" ca="1">IF(SUMPRODUCT((OFFSET($A47,0,1,1,372)&lt;&gt;"")*(OFFSET($A$7,0,1,1,372))*((OFFSET($A47,0,1,1,372))=NL$5))=0,"",SUMPRODUCT((OFFSET($A47,0,1,1,372)&lt;&gt;"")*(OFFSET($A$7,0,1,1,372))*((OFFSET($A47,0,1,1,372))=NL$5)))</f>
        <v/>
      </c>
      <c r="NU47" s="89" t="str">
        <f t="array" aca="1" ref="NU47" ca="1">IF(SUMPRODUCT((OFFSET($A47,0,1,1,372)&lt;&gt;"")*(OFFSET($A$7,0,1,1,372))*((OFFSET($A47,0,1,1,372))=NL$6))=0,"",SUMPRODUCT((OFFSET($A47,0,1,1,372)&lt;&gt;"")*(OFFSET($A$7,0,1,1,372))*((OFFSET($A47,0,1,1,372))=NL$6)))</f>
        <v/>
      </c>
      <c r="NV47" s="90" t="str">
        <f t="array" aca="1" ref="NV47" ca="1">IF(SUMPRODUCT((OFFSET($A47,0,1,1,372)&lt;&gt;"")*(OFFSET($A$7,0,1,1,372))*((OFFSET($A47,0,1,1,372))=NL$7))=0,"",SUMPRODUCT((OFFSET($A47,0,1,1,372)&lt;&gt;"")*(OFFSET($A$7,0,1,1,372))*((OFFSET($A47,0,1,1,372))=NL$7)))</f>
        <v/>
      </c>
    </row>
    <row r="48" spans="1:386" ht="15.95" customHeight="1">
      <c r="A48" s="80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8"/>
      <c r="AG48" s="66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8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8"/>
      <c r="CQ48" s="66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7"/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7"/>
      <c r="DT48" s="67"/>
      <c r="DU48" s="68"/>
      <c r="DV48" s="66"/>
      <c r="DW48" s="67"/>
      <c r="DX48" s="67"/>
      <c r="DY48" s="67"/>
      <c r="DZ48" s="67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  <c r="EO48" s="67"/>
      <c r="EP48" s="67"/>
      <c r="EQ48" s="67"/>
      <c r="ER48" s="67"/>
      <c r="ES48" s="67"/>
      <c r="ET48" s="67"/>
      <c r="EU48" s="67"/>
      <c r="EV48" s="67"/>
      <c r="EW48" s="67"/>
      <c r="EX48" s="67"/>
      <c r="EY48" s="67"/>
      <c r="EZ48" s="68"/>
      <c r="FA48" s="66"/>
      <c r="FB48" s="67"/>
      <c r="FC48" s="67"/>
      <c r="FD48" s="67"/>
      <c r="FE48" s="67"/>
      <c r="FF48" s="67"/>
      <c r="FG48" s="67"/>
      <c r="FH48" s="67"/>
      <c r="FI48" s="67"/>
      <c r="FJ48" s="67"/>
      <c r="FK48" s="67"/>
      <c r="FL48" s="67"/>
      <c r="FM48" s="67"/>
      <c r="FN48" s="67"/>
      <c r="FO48" s="67"/>
      <c r="FP48" s="67"/>
      <c r="FQ48" s="67"/>
      <c r="FR48" s="67"/>
      <c r="FS48" s="67"/>
      <c r="FT48" s="67"/>
      <c r="FU48" s="67"/>
      <c r="FV48" s="67"/>
      <c r="FW48" s="67"/>
      <c r="FX48" s="67"/>
      <c r="FY48" s="67"/>
      <c r="FZ48" s="67"/>
      <c r="GA48" s="67"/>
      <c r="GB48" s="67"/>
      <c r="GC48" s="67"/>
      <c r="GD48" s="67"/>
      <c r="GE48" s="81"/>
      <c r="GF48" s="82"/>
      <c r="GG48" s="67"/>
      <c r="GH48" s="67"/>
      <c r="GI48" s="67"/>
      <c r="GJ48" s="67"/>
      <c r="GK48" s="67"/>
      <c r="GL48" s="67"/>
      <c r="GM48" s="67"/>
      <c r="GN48" s="67"/>
      <c r="GO48" s="67"/>
      <c r="GP48" s="67"/>
      <c r="GQ48" s="67"/>
      <c r="GR48" s="67"/>
      <c r="GS48" s="67"/>
      <c r="GT48" s="67"/>
      <c r="GU48" s="67"/>
      <c r="GV48" s="67"/>
      <c r="GW48" s="67"/>
      <c r="GX48" s="67"/>
      <c r="GY48" s="67"/>
      <c r="GZ48" s="67"/>
      <c r="HA48" s="67"/>
      <c r="HB48" s="67"/>
      <c r="HC48" s="67"/>
      <c r="HD48" s="67"/>
      <c r="HE48" s="67"/>
      <c r="HF48" s="67"/>
      <c r="HG48" s="67"/>
      <c r="HH48" s="67"/>
      <c r="HI48" s="67"/>
      <c r="HJ48" s="81"/>
      <c r="HK48" s="66"/>
      <c r="HL48" s="67"/>
      <c r="HM48" s="67"/>
      <c r="HN48" s="67"/>
      <c r="HO48" s="67"/>
      <c r="HP48" s="67"/>
      <c r="HQ48" s="67"/>
      <c r="HR48" s="67"/>
      <c r="HS48" s="67"/>
      <c r="HT48" s="67"/>
      <c r="HU48" s="67"/>
      <c r="HV48" s="67"/>
      <c r="HW48" s="67"/>
      <c r="HX48" s="67"/>
      <c r="HY48" s="67"/>
      <c r="HZ48" s="67"/>
      <c r="IA48" s="67"/>
      <c r="IB48" s="67"/>
      <c r="IC48" s="67"/>
      <c r="ID48" s="67"/>
      <c r="IE48" s="67"/>
      <c r="IF48" s="67"/>
      <c r="IG48" s="67"/>
      <c r="IH48" s="67"/>
      <c r="II48" s="67"/>
      <c r="IJ48" s="67"/>
      <c r="IK48" s="67"/>
      <c r="IL48" s="67"/>
      <c r="IM48" s="67"/>
      <c r="IN48" s="67"/>
      <c r="IO48" s="81"/>
      <c r="IP48" s="66"/>
      <c r="IQ48" s="67"/>
      <c r="IR48" s="67"/>
      <c r="IS48" s="67"/>
      <c r="IT48" s="67"/>
      <c r="IU48" s="67"/>
      <c r="IV48" s="67"/>
      <c r="IW48" s="67"/>
      <c r="IX48" s="67"/>
      <c r="IY48" s="67"/>
      <c r="IZ48" s="67"/>
      <c r="JA48" s="67"/>
      <c r="JB48" s="67"/>
      <c r="JC48" s="67"/>
      <c r="JD48" s="67"/>
      <c r="JE48" s="67"/>
      <c r="JF48" s="67"/>
      <c r="JG48" s="67"/>
      <c r="JH48" s="67"/>
      <c r="JI48" s="67"/>
      <c r="JJ48" s="67"/>
      <c r="JK48" s="67"/>
      <c r="JL48" s="67"/>
      <c r="JM48" s="67"/>
      <c r="JN48" s="67"/>
      <c r="JO48" s="67"/>
      <c r="JP48" s="67"/>
      <c r="JQ48" s="67"/>
      <c r="JR48" s="67"/>
      <c r="JS48" s="67"/>
      <c r="JT48" s="68"/>
      <c r="JU48" s="67"/>
      <c r="JV48" s="67"/>
      <c r="JW48" s="67"/>
      <c r="JX48" s="67"/>
      <c r="JY48" s="67"/>
      <c r="JZ48" s="67"/>
      <c r="KA48" s="67"/>
      <c r="KB48" s="67"/>
      <c r="KC48" s="67"/>
      <c r="KD48" s="67"/>
      <c r="KE48" s="67"/>
      <c r="KF48" s="67"/>
      <c r="KG48" s="67"/>
      <c r="KH48" s="67"/>
      <c r="KI48" s="67"/>
      <c r="KJ48" s="67"/>
      <c r="KK48" s="67"/>
      <c r="KL48" s="67"/>
      <c r="KM48" s="67"/>
      <c r="KN48" s="67"/>
      <c r="KO48" s="67"/>
      <c r="KP48" s="67"/>
      <c r="KQ48" s="67"/>
      <c r="KR48" s="67"/>
      <c r="KS48" s="67"/>
      <c r="KT48" s="67"/>
      <c r="KU48" s="67"/>
      <c r="KV48" s="67"/>
      <c r="KW48" s="67"/>
      <c r="KX48" s="67"/>
      <c r="KY48" s="68"/>
      <c r="KZ48" s="66"/>
      <c r="LA48" s="67"/>
      <c r="LB48" s="67"/>
      <c r="LC48" s="67"/>
      <c r="LD48" s="67"/>
      <c r="LE48" s="67"/>
      <c r="LF48" s="67"/>
      <c r="LG48" s="67"/>
      <c r="LH48" s="67"/>
      <c r="LI48" s="67"/>
      <c r="LJ48" s="67"/>
      <c r="LK48" s="67"/>
      <c r="LL48" s="67"/>
      <c r="LM48" s="67"/>
      <c r="LN48" s="67"/>
      <c r="LO48" s="67"/>
      <c r="LP48" s="67"/>
      <c r="LQ48" s="67"/>
      <c r="LR48" s="67"/>
      <c r="LS48" s="67"/>
      <c r="LT48" s="67"/>
      <c r="LU48" s="67"/>
      <c r="LV48" s="67"/>
      <c r="LW48" s="67"/>
      <c r="LX48" s="67"/>
      <c r="LY48" s="67"/>
      <c r="LZ48" s="67"/>
      <c r="MA48" s="67"/>
      <c r="MB48" s="67"/>
      <c r="MC48" s="67"/>
      <c r="MD48" s="68"/>
      <c r="ME48" s="66"/>
      <c r="MF48" s="67"/>
      <c r="MG48" s="67"/>
      <c r="MH48" s="67"/>
      <c r="MI48" s="67"/>
      <c r="MJ48" s="67"/>
      <c r="MK48" s="67"/>
      <c r="ML48" s="67"/>
      <c r="MM48" s="67"/>
      <c r="MN48" s="67"/>
      <c r="MO48" s="67"/>
      <c r="MP48" s="67"/>
      <c r="MQ48" s="67"/>
      <c r="MR48" s="67"/>
      <c r="MS48" s="67"/>
      <c r="MT48" s="67"/>
      <c r="MU48" s="67"/>
      <c r="MV48" s="67"/>
      <c r="MW48" s="67"/>
      <c r="MX48" s="67"/>
      <c r="MY48" s="67"/>
      <c r="MZ48" s="67"/>
      <c r="NA48" s="67"/>
      <c r="NB48" s="67"/>
      <c r="NC48" s="67"/>
      <c r="ND48" s="67"/>
      <c r="NE48" s="67"/>
      <c r="NF48" s="67"/>
      <c r="NG48" s="67"/>
      <c r="NH48" s="67"/>
      <c r="NI48" s="81"/>
      <c r="NK48" s="83"/>
      <c r="NL48" s="84"/>
      <c r="NN48" s="85" t="str">
        <f t="array" aca="1" ref="NN48" ca="1">IF(SUMPRODUCT((OFFSET($A48,0,31*($A$7-1)+1,1,31)&lt;&gt;"")*(IF(OFFSET($A48,0,31*($A$7-1)+1,1,31)=$NL$7,0.5,1)*(OFFSET($A$7,0,31*($A$7-1)+1,1,31))))=0,"",SUMPRODUCT((OFFSET($A48,0,31*($A$7-1)+1,1,31)&lt;&gt;"")*(IF(OFFSET($A48,0,31*($A$7-1)+1,1,31)=$NL$7,0.5,1)*(OFFSET($A$7,0,31*($A$7-1)+1,1,31)))))</f>
        <v/>
      </c>
      <c r="NO48" s="86" t="str">
        <f t="array" aca="1" ref="NO48" ca="1">IF(SUMPRODUCT((OFFSET($A48,0,1,1,372)&lt;&gt;"")*(IF(OFFSET($A48,0,1,1,372)=$NL$7,0.5,1)*(OFFSET($A$7,0,1,1,372))))=0,"",SUMPRODUCT((OFFSET($A48,0,1,1,372)&lt;&gt;"")*(IF(OFFSET($A48,0,1,1,372)=$NL$7,0.5,1)*(OFFSET($A$7,0,1,1,372)))))</f>
        <v/>
      </c>
      <c r="NP48" s="87" t="str">
        <f t="shared" ca="1" si="6"/>
        <v/>
      </c>
      <c r="NQ48" s="76"/>
      <c r="NR48" s="88" t="str">
        <f t="array" aca="1" ref="NR48" ca="1">IF(SUMPRODUCT((OFFSET($A48,0,1,1,372)&lt;&gt;"")*(OFFSET($A$7,0,1,1,372))*((OFFSET($A48,0,1,1,372))=NL$3))=0,"",SUMPRODUCT((OFFSET($A48,0,1,1,372)&lt;&gt;"")*(OFFSET($A$7,0,1,1,372))*((OFFSET($A48,0,1,1,372))=NL$3)))</f>
        <v/>
      </c>
      <c r="NS48" s="89" t="str">
        <f t="array" aca="1" ref="NS48" ca="1">IF(SUMPRODUCT((OFFSET($A48,0,1,1,372)&lt;&gt;"")*(OFFSET($A$7,0,1,1,372))*((OFFSET($A48,0,1,1,372))=NL$4))=0,"",SUMPRODUCT((OFFSET($A48,0,1,1,372)&lt;&gt;"")*(OFFSET($A$7,0,1,1,372))*((OFFSET($A48,0,1,1,372))=NL$4)))</f>
        <v/>
      </c>
      <c r="NT48" s="89" t="str">
        <f t="array" aca="1" ref="NT48" ca="1">IF(SUMPRODUCT((OFFSET($A48,0,1,1,372)&lt;&gt;"")*(OFFSET($A$7,0,1,1,372))*((OFFSET($A48,0,1,1,372))=NL$5))=0,"",SUMPRODUCT((OFFSET($A48,0,1,1,372)&lt;&gt;"")*(OFFSET($A$7,0,1,1,372))*((OFFSET($A48,0,1,1,372))=NL$5)))</f>
        <v/>
      </c>
      <c r="NU48" s="89" t="str">
        <f t="array" aca="1" ref="NU48" ca="1">IF(SUMPRODUCT((OFFSET($A48,0,1,1,372)&lt;&gt;"")*(OFFSET($A$7,0,1,1,372))*((OFFSET($A48,0,1,1,372))=NL$6))=0,"",SUMPRODUCT((OFFSET($A48,0,1,1,372)&lt;&gt;"")*(OFFSET($A$7,0,1,1,372))*((OFFSET($A48,0,1,1,372))=NL$6)))</f>
        <v/>
      </c>
      <c r="NV48" s="90" t="str">
        <f t="array" aca="1" ref="NV48" ca="1">IF(SUMPRODUCT((OFFSET($A48,0,1,1,372)&lt;&gt;"")*(OFFSET($A$7,0,1,1,372))*((OFFSET($A48,0,1,1,372))=NL$7))=0,"",SUMPRODUCT((OFFSET($A48,0,1,1,372)&lt;&gt;"")*(OFFSET($A$7,0,1,1,372))*((OFFSET($A48,0,1,1,372))=NL$7)))</f>
        <v/>
      </c>
    </row>
    <row r="49" spans="1:386" ht="15.95" customHeight="1">
      <c r="A49" s="80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8"/>
      <c r="AG49" s="66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8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8"/>
      <c r="CQ49" s="66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7"/>
      <c r="DU49" s="68"/>
      <c r="DV49" s="66"/>
      <c r="DW49" s="67"/>
      <c r="DX49" s="67"/>
      <c r="DY49" s="67"/>
      <c r="DZ49" s="67"/>
      <c r="EA49" s="67"/>
      <c r="EB49" s="67"/>
      <c r="EC49" s="67"/>
      <c r="ED49" s="67"/>
      <c r="EE49" s="67"/>
      <c r="EF49" s="67"/>
      <c r="EG49" s="67"/>
      <c r="EH49" s="67"/>
      <c r="EI49" s="67"/>
      <c r="EJ49" s="67"/>
      <c r="EK49" s="67"/>
      <c r="EL49" s="67"/>
      <c r="EM49" s="67"/>
      <c r="EN49" s="67"/>
      <c r="EO49" s="67"/>
      <c r="EP49" s="67"/>
      <c r="EQ49" s="67"/>
      <c r="ER49" s="67"/>
      <c r="ES49" s="67"/>
      <c r="ET49" s="67"/>
      <c r="EU49" s="67"/>
      <c r="EV49" s="67"/>
      <c r="EW49" s="67"/>
      <c r="EX49" s="67"/>
      <c r="EY49" s="67"/>
      <c r="EZ49" s="68"/>
      <c r="FA49" s="66"/>
      <c r="FB49" s="67"/>
      <c r="FC49" s="67"/>
      <c r="FD49" s="67"/>
      <c r="FE49" s="67"/>
      <c r="FF49" s="67"/>
      <c r="FG49" s="67"/>
      <c r="FH49" s="67"/>
      <c r="FI49" s="67"/>
      <c r="FJ49" s="67"/>
      <c r="FK49" s="67"/>
      <c r="FL49" s="67"/>
      <c r="FM49" s="67"/>
      <c r="FN49" s="67"/>
      <c r="FO49" s="67"/>
      <c r="FP49" s="67"/>
      <c r="FQ49" s="67"/>
      <c r="FR49" s="67"/>
      <c r="FS49" s="67"/>
      <c r="FT49" s="67"/>
      <c r="FU49" s="67"/>
      <c r="FV49" s="67"/>
      <c r="FW49" s="67"/>
      <c r="FX49" s="67"/>
      <c r="FY49" s="67"/>
      <c r="FZ49" s="67"/>
      <c r="GA49" s="67"/>
      <c r="GB49" s="67"/>
      <c r="GC49" s="67"/>
      <c r="GD49" s="67"/>
      <c r="GE49" s="81"/>
      <c r="GF49" s="82"/>
      <c r="GG49" s="67"/>
      <c r="GH49" s="67"/>
      <c r="GI49" s="67"/>
      <c r="GJ49" s="67"/>
      <c r="GK49" s="67"/>
      <c r="GL49" s="67"/>
      <c r="GM49" s="67"/>
      <c r="GN49" s="67"/>
      <c r="GO49" s="67"/>
      <c r="GP49" s="67"/>
      <c r="GQ49" s="67"/>
      <c r="GR49" s="67"/>
      <c r="GS49" s="67"/>
      <c r="GT49" s="67"/>
      <c r="GU49" s="67"/>
      <c r="GV49" s="67"/>
      <c r="GW49" s="67"/>
      <c r="GX49" s="67"/>
      <c r="GY49" s="67"/>
      <c r="GZ49" s="67"/>
      <c r="HA49" s="67"/>
      <c r="HB49" s="67"/>
      <c r="HC49" s="67"/>
      <c r="HD49" s="67"/>
      <c r="HE49" s="67"/>
      <c r="HF49" s="67"/>
      <c r="HG49" s="67"/>
      <c r="HH49" s="67"/>
      <c r="HI49" s="67"/>
      <c r="HJ49" s="81"/>
      <c r="HK49" s="66"/>
      <c r="HL49" s="67"/>
      <c r="HM49" s="67"/>
      <c r="HN49" s="67"/>
      <c r="HO49" s="67"/>
      <c r="HP49" s="67"/>
      <c r="HQ49" s="67"/>
      <c r="HR49" s="67"/>
      <c r="HS49" s="67"/>
      <c r="HT49" s="67"/>
      <c r="HU49" s="67"/>
      <c r="HV49" s="67"/>
      <c r="HW49" s="67"/>
      <c r="HX49" s="67"/>
      <c r="HY49" s="67"/>
      <c r="HZ49" s="67"/>
      <c r="IA49" s="67"/>
      <c r="IB49" s="67"/>
      <c r="IC49" s="67"/>
      <c r="ID49" s="67"/>
      <c r="IE49" s="67"/>
      <c r="IF49" s="67"/>
      <c r="IG49" s="67"/>
      <c r="IH49" s="67"/>
      <c r="II49" s="67"/>
      <c r="IJ49" s="67"/>
      <c r="IK49" s="67"/>
      <c r="IL49" s="67"/>
      <c r="IM49" s="67"/>
      <c r="IN49" s="67"/>
      <c r="IO49" s="81"/>
      <c r="IP49" s="66"/>
      <c r="IQ49" s="67"/>
      <c r="IR49" s="67"/>
      <c r="IS49" s="67"/>
      <c r="IT49" s="67"/>
      <c r="IU49" s="67"/>
      <c r="IV49" s="67"/>
      <c r="IW49" s="67"/>
      <c r="IX49" s="67"/>
      <c r="IY49" s="67"/>
      <c r="IZ49" s="67"/>
      <c r="JA49" s="67"/>
      <c r="JB49" s="67"/>
      <c r="JC49" s="67"/>
      <c r="JD49" s="67"/>
      <c r="JE49" s="67"/>
      <c r="JF49" s="67"/>
      <c r="JG49" s="67"/>
      <c r="JH49" s="67"/>
      <c r="JI49" s="67"/>
      <c r="JJ49" s="67"/>
      <c r="JK49" s="67"/>
      <c r="JL49" s="67"/>
      <c r="JM49" s="67"/>
      <c r="JN49" s="67"/>
      <c r="JO49" s="67"/>
      <c r="JP49" s="67"/>
      <c r="JQ49" s="67"/>
      <c r="JR49" s="67"/>
      <c r="JS49" s="67"/>
      <c r="JT49" s="68"/>
      <c r="JU49" s="67"/>
      <c r="JV49" s="67"/>
      <c r="JW49" s="67"/>
      <c r="JX49" s="67"/>
      <c r="JY49" s="67"/>
      <c r="JZ49" s="67"/>
      <c r="KA49" s="67"/>
      <c r="KB49" s="67"/>
      <c r="KC49" s="67"/>
      <c r="KD49" s="67"/>
      <c r="KE49" s="67"/>
      <c r="KF49" s="67"/>
      <c r="KG49" s="67"/>
      <c r="KH49" s="67"/>
      <c r="KI49" s="67"/>
      <c r="KJ49" s="67"/>
      <c r="KK49" s="67"/>
      <c r="KL49" s="67"/>
      <c r="KM49" s="67"/>
      <c r="KN49" s="67"/>
      <c r="KO49" s="67"/>
      <c r="KP49" s="67"/>
      <c r="KQ49" s="67"/>
      <c r="KR49" s="67"/>
      <c r="KS49" s="67"/>
      <c r="KT49" s="67"/>
      <c r="KU49" s="67"/>
      <c r="KV49" s="67"/>
      <c r="KW49" s="67"/>
      <c r="KX49" s="67"/>
      <c r="KY49" s="68"/>
      <c r="KZ49" s="66"/>
      <c r="LA49" s="67"/>
      <c r="LB49" s="67"/>
      <c r="LC49" s="67"/>
      <c r="LD49" s="67"/>
      <c r="LE49" s="67"/>
      <c r="LF49" s="67"/>
      <c r="LG49" s="67"/>
      <c r="LH49" s="67"/>
      <c r="LI49" s="67"/>
      <c r="LJ49" s="67"/>
      <c r="LK49" s="67"/>
      <c r="LL49" s="67"/>
      <c r="LM49" s="67"/>
      <c r="LN49" s="67"/>
      <c r="LO49" s="67"/>
      <c r="LP49" s="67"/>
      <c r="LQ49" s="67"/>
      <c r="LR49" s="67"/>
      <c r="LS49" s="67"/>
      <c r="LT49" s="67"/>
      <c r="LU49" s="67"/>
      <c r="LV49" s="67"/>
      <c r="LW49" s="67"/>
      <c r="LX49" s="67"/>
      <c r="LY49" s="67"/>
      <c r="LZ49" s="67"/>
      <c r="MA49" s="67"/>
      <c r="MB49" s="67"/>
      <c r="MC49" s="67"/>
      <c r="MD49" s="68"/>
      <c r="ME49" s="66"/>
      <c r="MF49" s="67"/>
      <c r="MG49" s="67"/>
      <c r="MH49" s="67"/>
      <c r="MI49" s="67"/>
      <c r="MJ49" s="67"/>
      <c r="MK49" s="67"/>
      <c r="ML49" s="67"/>
      <c r="MM49" s="67"/>
      <c r="MN49" s="67"/>
      <c r="MO49" s="67"/>
      <c r="MP49" s="67"/>
      <c r="MQ49" s="67"/>
      <c r="MR49" s="67"/>
      <c r="MS49" s="67"/>
      <c r="MT49" s="67"/>
      <c r="MU49" s="67"/>
      <c r="MV49" s="67"/>
      <c r="MW49" s="67"/>
      <c r="MX49" s="67"/>
      <c r="MY49" s="67"/>
      <c r="MZ49" s="67"/>
      <c r="NA49" s="67"/>
      <c r="NB49" s="67"/>
      <c r="NC49" s="67"/>
      <c r="ND49" s="67"/>
      <c r="NE49" s="67"/>
      <c r="NF49" s="67"/>
      <c r="NG49" s="67"/>
      <c r="NH49" s="67"/>
      <c r="NI49" s="81"/>
      <c r="NK49" s="83"/>
      <c r="NL49" s="84"/>
      <c r="NN49" s="85" t="str">
        <f t="array" aca="1" ref="NN49" ca="1">IF(SUMPRODUCT((OFFSET($A49,0,31*($A$7-1)+1,1,31)&lt;&gt;"")*(IF(OFFSET($A49,0,31*($A$7-1)+1,1,31)=$NL$7,0.5,1)*(OFFSET($A$7,0,31*($A$7-1)+1,1,31))))=0,"",SUMPRODUCT((OFFSET($A49,0,31*($A$7-1)+1,1,31)&lt;&gt;"")*(IF(OFFSET($A49,0,31*($A$7-1)+1,1,31)=$NL$7,0.5,1)*(OFFSET($A$7,0,31*($A$7-1)+1,1,31)))))</f>
        <v/>
      </c>
      <c r="NO49" s="86" t="str">
        <f t="array" aca="1" ref="NO49" ca="1">IF(SUMPRODUCT((OFFSET($A49,0,1,1,372)&lt;&gt;"")*(IF(OFFSET($A49,0,1,1,372)=$NL$7,0.5,1)*(OFFSET($A$7,0,1,1,372))))=0,"",SUMPRODUCT((OFFSET($A49,0,1,1,372)&lt;&gt;"")*(IF(OFFSET($A49,0,1,1,372)=$NL$7,0.5,1)*(OFFSET($A$7,0,1,1,372)))))</f>
        <v/>
      </c>
      <c r="NP49" s="87" t="str">
        <f t="shared" ca="1" si="6"/>
        <v/>
      </c>
      <c r="NQ49" s="76"/>
      <c r="NR49" s="88" t="str">
        <f t="array" aca="1" ref="NR49" ca="1">IF(SUMPRODUCT((OFFSET($A49,0,1,1,372)&lt;&gt;"")*(OFFSET($A$7,0,1,1,372))*((OFFSET($A49,0,1,1,372))=NL$3))=0,"",SUMPRODUCT((OFFSET($A49,0,1,1,372)&lt;&gt;"")*(OFFSET($A$7,0,1,1,372))*((OFFSET($A49,0,1,1,372))=NL$3)))</f>
        <v/>
      </c>
      <c r="NS49" s="89" t="str">
        <f t="array" aca="1" ref="NS49" ca="1">IF(SUMPRODUCT((OFFSET($A49,0,1,1,372)&lt;&gt;"")*(OFFSET($A$7,0,1,1,372))*((OFFSET($A49,0,1,1,372))=NL$4))=0,"",SUMPRODUCT((OFFSET($A49,0,1,1,372)&lt;&gt;"")*(OFFSET($A$7,0,1,1,372))*((OFFSET($A49,0,1,1,372))=NL$4)))</f>
        <v/>
      </c>
      <c r="NT49" s="89" t="str">
        <f t="array" aca="1" ref="NT49" ca="1">IF(SUMPRODUCT((OFFSET($A49,0,1,1,372)&lt;&gt;"")*(OFFSET($A$7,0,1,1,372))*((OFFSET($A49,0,1,1,372))=NL$5))=0,"",SUMPRODUCT((OFFSET($A49,0,1,1,372)&lt;&gt;"")*(OFFSET($A$7,0,1,1,372))*((OFFSET($A49,0,1,1,372))=NL$5)))</f>
        <v/>
      </c>
      <c r="NU49" s="89" t="str">
        <f t="array" aca="1" ref="NU49" ca="1">IF(SUMPRODUCT((OFFSET($A49,0,1,1,372)&lt;&gt;"")*(OFFSET($A$7,0,1,1,372))*((OFFSET($A49,0,1,1,372))=NL$6))=0,"",SUMPRODUCT((OFFSET($A49,0,1,1,372)&lt;&gt;"")*(OFFSET($A$7,0,1,1,372))*((OFFSET($A49,0,1,1,372))=NL$6)))</f>
        <v/>
      </c>
      <c r="NV49" s="90" t="str">
        <f t="array" aca="1" ref="NV49" ca="1">IF(SUMPRODUCT((OFFSET($A49,0,1,1,372)&lt;&gt;"")*(OFFSET($A$7,0,1,1,372))*((OFFSET($A49,0,1,1,372))=NL$7))=0,"",SUMPRODUCT((OFFSET($A49,0,1,1,372)&lt;&gt;"")*(OFFSET($A$7,0,1,1,372))*((OFFSET($A49,0,1,1,372))=NL$7)))</f>
        <v/>
      </c>
    </row>
    <row r="50" spans="1:386" ht="15.95" customHeight="1">
      <c r="A50" s="80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8"/>
      <c r="AG50" s="66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8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8"/>
      <c r="CQ50" s="66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7"/>
      <c r="DT50" s="67"/>
      <c r="DU50" s="68"/>
      <c r="DV50" s="66"/>
      <c r="DW50" s="67"/>
      <c r="DX50" s="67"/>
      <c r="DY50" s="67"/>
      <c r="DZ50" s="67"/>
      <c r="EA50" s="67"/>
      <c r="EB50" s="67"/>
      <c r="EC50" s="67"/>
      <c r="ED50" s="67"/>
      <c r="EE50" s="67"/>
      <c r="EF50" s="67"/>
      <c r="EG50" s="67"/>
      <c r="EH50" s="67"/>
      <c r="EI50" s="67"/>
      <c r="EJ50" s="67"/>
      <c r="EK50" s="67"/>
      <c r="EL50" s="67"/>
      <c r="EM50" s="67"/>
      <c r="EN50" s="67"/>
      <c r="EO50" s="67"/>
      <c r="EP50" s="67"/>
      <c r="EQ50" s="67"/>
      <c r="ER50" s="67"/>
      <c r="ES50" s="67"/>
      <c r="ET50" s="67"/>
      <c r="EU50" s="67"/>
      <c r="EV50" s="67"/>
      <c r="EW50" s="67"/>
      <c r="EX50" s="67"/>
      <c r="EY50" s="67"/>
      <c r="EZ50" s="68"/>
      <c r="FA50" s="66"/>
      <c r="FB50" s="67"/>
      <c r="FC50" s="67"/>
      <c r="FD50" s="67"/>
      <c r="FE50" s="67"/>
      <c r="FF50" s="67"/>
      <c r="FG50" s="67"/>
      <c r="FH50" s="67"/>
      <c r="FI50" s="67"/>
      <c r="FJ50" s="67"/>
      <c r="FK50" s="67"/>
      <c r="FL50" s="67"/>
      <c r="FM50" s="67"/>
      <c r="FN50" s="67"/>
      <c r="FO50" s="67"/>
      <c r="FP50" s="67"/>
      <c r="FQ50" s="67"/>
      <c r="FR50" s="67"/>
      <c r="FS50" s="67"/>
      <c r="FT50" s="67"/>
      <c r="FU50" s="67"/>
      <c r="FV50" s="67"/>
      <c r="FW50" s="67"/>
      <c r="FX50" s="67"/>
      <c r="FY50" s="67"/>
      <c r="FZ50" s="67"/>
      <c r="GA50" s="67"/>
      <c r="GB50" s="67"/>
      <c r="GC50" s="67"/>
      <c r="GD50" s="67"/>
      <c r="GE50" s="81"/>
      <c r="GF50" s="82"/>
      <c r="GG50" s="67"/>
      <c r="GH50" s="67"/>
      <c r="GI50" s="67"/>
      <c r="GJ50" s="67"/>
      <c r="GK50" s="67"/>
      <c r="GL50" s="67"/>
      <c r="GM50" s="67"/>
      <c r="GN50" s="67"/>
      <c r="GO50" s="67"/>
      <c r="GP50" s="67"/>
      <c r="GQ50" s="67"/>
      <c r="GR50" s="67"/>
      <c r="GS50" s="67"/>
      <c r="GT50" s="67"/>
      <c r="GU50" s="67"/>
      <c r="GV50" s="67"/>
      <c r="GW50" s="67"/>
      <c r="GX50" s="67"/>
      <c r="GY50" s="67"/>
      <c r="GZ50" s="67"/>
      <c r="HA50" s="67"/>
      <c r="HB50" s="67"/>
      <c r="HC50" s="67"/>
      <c r="HD50" s="67"/>
      <c r="HE50" s="67"/>
      <c r="HF50" s="67"/>
      <c r="HG50" s="67"/>
      <c r="HH50" s="67"/>
      <c r="HI50" s="67"/>
      <c r="HJ50" s="81"/>
      <c r="HK50" s="66"/>
      <c r="HL50" s="67"/>
      <c r="HM50" s="67"/>
      <c r="HN50" s="67"/>
      <c r="HO50" s="67"/>
      <c r="HP50" s="67"/>
      <c r="HQ50" s="67"/>
      <c r="HR50" s="67"/>
      <c r="HS50" s="67"/>
      <c r="HT50" s="67"/>
      <c r="HU50" s="67"/>
      <c r="HV50" s="67"/>
      <c r="HW50" s="67"/>
      <c r="HX50" s="67"/>
      <c r="HY50" s="67"/>
      <c r="HZ50" s="67"/>
      <c r="IA50" s="67"/>
      <c r="IB50" s="67"/>
      <c r="IC50" s="67"/>
      <c r="ID50" s="67"/>
      <c r="IE50" s="67"/>
      <c r="IF50" s="67"/>
      <c r="IG50" s="67"/>
      <c r="IH50" s="67"/>
      <c r="II50" s="67"/>
      <c r="IJ50" s="67"/>
      <c r="IK50" s="67"/>
      <c r="IL50" s="67"/>
      <c r="IM50" s="67"/>
      <c r="IN50" s="67"/>
      <c r="IO50" s="81"/>
      <c r="IP50" s="66"/>
      <c r="IQ50" s="67"/>
      <c r="IR50" s="67"/>
      <c r="IS50" s="67"/>
      <c r="IT50" s="67"/>
      <c r="IU50" s="67"/>
      <c r="IV50" s="67"/>
      <c r="IW50" s="67"/>
      <c r="IX50" s="67"/>
      <c r="IY50" s="67"/>
      <c r="IZ50" s="67"/>
      <c r="JA50" s="67"/>
      <c r="JB50" s="67"/>
      <c r="JC50" s="67"/>
      <c r="JD50" s="67"/>
      <c r="JE50" s="67"/>
      <c r="JF50" s="67"/>
      <c r="JG50" s="67"/>
      <c r="JH50" s="67"/>
      <c r="JI50" s="67"/>
      <c r="JJ50" s="67"/>
      <c r="JK50" s="67"/>
      <c r="JL50" s="67"/>
      <c r="JM50" s="67"/>
      <c r="JN50" s="67"/>
      <c r="JO50" s="67"/>
      <c r="JP50" s="67"/>
      <c r="JQ50" s="67"/>
      <c r="JR50" s="67"/>
      <c r="JS50" s="67"/>
      <c r="JT50" s="68"/>
      <c r="JU50" s="67"/>
      <c r="JV50" s="67"/>
      <c r="JW50" s="67"/>
      <c r="JX50" s="67"/>
      <c r="JY50" s="67"/>
      <c r="JZ50" s="67"/>
      <c r="KA50" s="67"/>
      <c r="KB50" s="67"/>
      <c r="KC50" s="67"/>
      <c r="KD50" s="67"/>
      <c r="KE50" s="67"/>
      <c r="KF50" s="67"/>
      <c r="KG50" s="67"/>
      <c r="KH50" s="67"/>
      <c r="KI50" s="67"/>
      <c r="KJ50" s="67"/>
      <c r="KK50" s="67"/>
      <c r="KL50" s="67"/>
      <c r="KM50" s="67"/>
      <c r="KN50" s="67"/>
      <c r="KO50" s="67"/>
      <c r="KP50" s="67"/>
      <c r="KQ50" s="67"/>
      <c r="KR50" s="67"/>
      <c r="KS50" s="67"/>
      <c r="KT50" s="67"/>
      <c r="KU50" s="67"/>
      <c r="KV50" s="67"/>
      <c r="KW50" s="67"/>
      <c r="KX50" s="67"/>
      <c r="KY50" s="68"/>
      <c r="KZ50" s="66"/>
      <c r="LA50" s="67"/>
      <c r="LB50" s="67"/>
      <c r="LC50" s="67"/>
      <c r="LD50" s="67"/>
      <c r="LE50" s="67"/>
      <c r="LF50" s="67"/>
      <c r="LG50" s="67"/>
      <c r="LH50" s="67"/>
      <c r="LI50" s="67"/>
      <c r="LJ50" s="67"/>
      <c r="LK50" s="67"/>
      <c r="LL50" s="67"/>
      <c r="LM50" s="67"/>
      <c r="LN50" s="67"/>
      <c r="LO50" s="67"/>
      <c r="LP50" s="67"/>
      <c r="LQ50" s="67"/>
      <c r="LR50" s="67"/>
      <c r="LS50" s="67"/>
      <c r="LT50" s="67"/>
      <c r="LU50" s="67"/>
      <c r="LV50" s="67"/>
      <c r="LW50" s="67"/>
      <c r="LX50" s="67"/>
      <c r="LY50" s="67"/>
      <c r="LZ50" s="67"/>
      <c r="MA50" s="67"/>
      <c r="MB50" s="67"/>
      <c r="MC50" s="67"/>
      <c r="MD50" s="68"/>
      <c r="ME50" s="66"/>
      <c r="MF50" s="67"/>
      <c r="MG50" s="67"/>
      <c r="MH50" s="67"/>
      <c r="MI50" s="67"/>
      <c r="MJ50" s="67"/>
      <c r="MK50" s="67"/>
      <c r="ML50" s="67"/>
      <c r="MM50" s="67"/>
      <c r="MN50" s="67"/>
      <c r="MO50" s="67"/>
      <c r="MP50" s="67"/>
      <c r="MQ50" s="67"/>
      <c r="MR50" s="67"/>
      <c r="MS50" s="67"/>
      <c r="MT50" s="67"/>
      <c r="MU50" s="67"/>
      <c r="MV50" s="67"/>
      <c r="MW50" s="67"/>
      <c r="MX50" s="67"/>
      <c r="MY50" s="67"/>
      <c r="MZ50" s="67"/>
      <c r="NA50" s="67"/>
      <c r="NB50" s="67"/>
      <c r="NC50" s="67"/>
      <c r="ND50" s="67"/>
      <c r="NE50" s="67"/>
      <c r="NF50" s="67"/>
      <c r="NG50" s="67"/>
      <c r="NH50" s="67"/>
      <c r="NI50" s="81"/>
      <c r="NK50" s="83"/>
      <c r="NL50" s="84"/>
      <c r="NN50" s="85" t="str">
        <f t="array" aca="1" ref="NN50" ca="1">IF(SUMPRODUCT((OFFSET($A50,0,31*($A$7-1)+1,1,31)&lt;&gt;"")*(IF(OFFSET($A50,0,31*($A$7-1)+1,1,31)=$NL$7,0.5,1)*(OFFSET($A$7,0,31*($A$7-1)+1,1,31))))=0,"",SUMPRODUCT((OFFSET($A50,0,31*($A$7-1)+1,1,31)&lt;&gt;"")*(IF(OFFSET($A50,0,31*($A$7-1)+1,1,31)=$NL$7,0.5,1)*(OFFSET($A$7,0,31*($A$7-1)+1,1,31)))))</f>
        <v/>
      </c>
      <c r="NO50" s="86" t="str">
        <f t="array" aca="1" ref="NO50" ca="1">IF(SUMPRODUCT((OFFSET($A50,0,1,1,372)&lt;&gt;"")*(IF(OFFSET($A50,0,1,1,372)=$NL$7,0.5,1)*(OFFSET($A$7,0,1,1,372))))=0,"",SUMPRODUCT((OFFSET($A50,0,1,1,372)&lt;&gt;"")*(IF(OFFSET($A50,0,1,1,372)=$NL$7,0.5,1)*(OFFSET($A$7,0,1,1,372)))))</f>
        <v/>
      </c>
      <c r="NP50" s="87" t="str">
        <f t="shared" ca="1" si="6"/>
        <v/>
      </c>
      <c r="NQ50" s="76"/>
      <c r="NR50" s="88" t="str">
        <f t="array" aca="1" ref="NR50" ca="1">IF(SUMPRODUCT((OFFSET($A50,0,1,1,372)&lt;&gt;"")*(OFFSET($A$7,0,1,1,372))*((OFFSET($A50,0,1,1,372))=NL$3))=0,"",SUMPRODUCT((OFFSET($A50,0,1,1,372)&lt;&gt;"")*(OFFSET($A$7,0,1,1,372))*((OFFSET($A50,0,1,1,372))=NL$3)))</f>
        <v/>
      </c>
      <c r="NS50" s="89" t="str">
        <f t="array" aca="1" ref="NS50" ca="1">IF(SUMPRODUCT((OFFSET($A50,0,1,1,372)&lt;&gt;"")*(OFFSET($A$7,0,1,1,372))*((OFFSET($A50,0,1,1,372))=NL$4))=0,"",SUMPRODUCT((OFFSET($A50,0,1,1,372)&lt;&gt;"")*(OFFSET($A$7,0,1,1,372))*((OFFSET($A50,0,1,1,372))=NL$4)))</f>
        <v/>
      </c>
      <c r="NT50" s="89" t="str">
        <f t="array" aca="1" ref="NT50" ca="1">IF(SUMPRODUCT((OFFSET($A50,0,1,1,372)&lt;&gt;"")*(OFFSET($A$7,0,1,1,372))*((OFFSET($A50,0,1,1,372))=NL$5))=0,"",SUMPRODUCT((OFFSET($A50,0,1,1,372)&lt;&gt;"")*(OFFSET($A$7,0,1,1,372))*((OFFSET($A50,0,1,1,372))=NL$5)))</f>
        <v/>
      </c>
      <c r="NU50" s="89" t="str">
        <f t="array" aca="1" ref="NU50" ca="1">IF(SUMPRODUCT((OFFSET($A50,0,1,1,372)&lt;&gt;"")*(OFFSET($A$7,0,1,1,372))*((OFFSET($A50,0,1,1,372))=NL$6))=0,"",SUMPRODUCT((OFFSET($A50,0,1,1,372)&lt;&gt;"")*(OFFSET($A$7,0,1,1,372))*((OFFSET($A50,0,1,1,372))=NL$6)))</f>
        <v/>
      </c>
      <c r="NV50" s="90" t="str">
        <f t="array" aca="1" ref="NV50" ca="1">IF(SUMPRODUCT((OFFSET($A50,0,1,1,372)&lt;&gt;"")*(OFFSET($A$7,0,1,1,372))*((OFFSET($A50,0,1,1,372))=NL$7))=0,"",SUMPRODUCT((OFFSET($A50,0,1,1,372)&lt;&gt;"")*(OFFSET($A$7,0,1,1,372))*((OFFSET($A50,0,1,1,372))=NL$7)))</f>
        <v/>
      </c>
    </row>
    <row r="51" spans="1:386" ht="15.95" customHeight="1">
      <c r="A51" s="80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8"/>
      <c r="AG51" s="66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8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8"/>
      <c r="CQ51" s="66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7"/>
      <c r="DT51" s="67"/>
      <c r="DU51" s="68"/>
      <c r="DV51" s="66"/>
      <c r="DW51" s="67"/>
      <c r="DX51" s="67"/>
      <c r="DY51" s="67"/>
      <c r="DZ51" s="67"/>
      <c r="EA51" s="67"/>
      <c r="EB51" s="67"/>
      <c r="EC51" s="67"/>
      <c r="ED51" s="67"/>
      <c r="EE51" s="67"/>
      <c r="EF51" s="67"/>
      <c r="EG51" s="67"/>
      <c r="EH51" s="67"/>
      <c r="EI51" s="67"/>
      <c r="EJ51" s="67"/>
      <c r="EK51" s="67"/>
      <c r="EL51" s="67"/>
      <c r="EM51" s="67"/>
      <c r="EN51" s="67"/>
      <c r="EO51" s="67"/>
      <c r="EP51" s="67"/>
      <c r="EQ51" s="67"/>
      <c r="ER51" s="67"/>
      <c r="ES51" s="67"/>
      <c r="ET51" s="67"/>
      <c r="EU51" s="67"/>
      <c r="EV51" s="67"/>
      <c r="EW51" s="67"/>
      <c r="EX51" s="67"/>
      <c r="EY51" s="67"/>
      <c r="EZ51" s="68"/>
      <c r="FA51" s="66"/>
      <c r="FB51" s="67"/>
      <c r="FC51" s="67"/>
      <c r="FD51" s="67"/>
      <c r="FE51" s="67"/>
      <c r="FF51" s="67"/>
      <c r="FG51" s="67"/>
      <c r="FH51" s="67"/>
      <c r="FI51" s="67"/>
      <c r="FJ51" s="67"/>
      <c r="FK51" s="67"/>
      <c r="FL51" s="67"/>
      <c r="FM51" s="67"/>
      <c r="FN51" s="67"/>
      <c r="FO51" s="67"/>
      <c r="FP51" s="67"/>
      <c r="FQ51" s="67"/>
      <c r="FR51" s="67"/>
      <c r="FS51" s="67"/>
      <c r="FT51" s="67"/>
      <c r="FU51" s="67"/>
      <c r="FV51" s="67"/>
      <c r="FW51" s="67"/>
      <c r="FX51" s="67"/>
      <c r="FY51" s="67"/>
      <c r="FZ51" s="67"/>
      <c r="GA51" s="67"/>
      <c r="GB51" s="67"/>
      <c r="GC51" s="67"/>
      <c r="GD51" s="67"/>
      <c r="GE51" s="81"/>
      <c r="GF51" s="82"/>
      <c r="GG51" s="67"/>
      <c r="GH51" s="67"/>
      <c r="GI51" s="67"/>
      <c r="GJ51" s="67"/>
      <c r="GK51" s="67"/>
      <c r="GL51" s="67"/>
      <c r="GM51" s="67"/>
      <c r="GN51" s="67"/>
      <c r="GO51" s="67"/>
      <c r="GP51" s="67"/>
      <c r="GQ51" s="67"/>
      <c r="GR51" s="67"/>
      <c r="GS51" s="67"/>
      <c r="GT51" s="67"/>
      <c r="GU51" s="67"/>
      <c r="GV51" s="67"/>
      <c r="GW51" s="67"/>
      <c r="GX51" s="67"/>
      <c r="GY51" s="67"/>
      <c r="GZ51" s="67"/>
      <c r="HA51" s="67"/>
      <c r="HB51" s="67"/>
      <c r="HC51" s="67"/>
      <c r="HD51" s="67"/>
      <c r="HE51" s="67"/>
      <c r="HF51" s="67"/>
      <c r="HG51" s="67"/>
      <c r="HH51" s="67"/>
      <c r="HI51" s="67"/>
      <c r="HJ51" s="81"/>
      <c r="HK51" s="66"/>
      <c r="HL51" s="67"/>
      <c r="HM51" s="67"/>
      <c r="HN51" s="67"/>
      <c r="HO51" s="67"/>
      <c r="HP51" s="67"/>
      <c r="HQ51" s="67"/>
      <c r="HR51" s="67"/>
      <c r="HS51" s="67"/>
      <c r="HT51" s="67"/>
      <c r="HU51" s="67"/>
      <c r="HV51" s="67"/>
      <c r="HW51" s="67"/>
      <c r="HX51" s="67"/>
      <c r="HY51" s="67"/>
      <c r="HZ51" s="67"/>
      <c r="IA51" s="67"/>
      <c r="IB51" s="67"/>
      <c r="IC51" s="67"/>
      <c r="ID51" s="67"/>
      <c r="IE51" s="67"/>
      <c r="IF51" s="67"/>
      <c r="IG51" s="67"/>
      <c r="IH51" s="67"/>
      <c r="II51" s="67"/>
      <c r="IJ51" s="67"/>
      <c r="IK51" s="67"/>
      <c r="IL51" s="67"/>
      <c r="IM51" s="67"/>
      <c r="IN51" s="67"/>
      <c r="IO51" s="81"/>
      <c r="IP51" s="66"/>
      <c r="IQ51" s="67"/>
      <c r="IR51" s="67"/>
      <c r="IS51" s="67"/>
      <c r="IT51" s="67"/>
      <c r="IU51" s="67"/>
      <c r="IV51" s="67"/>
      <c r="IW51" s="67"/>
      <c r="IX51" s="67"/>
      <c r="IY51" s="67"/>
      <c r="IZ51" s="67"/>
      <c r="JA51" s="67"/>
      <c r="JB51" s="67"/>
      <c r="JC51" s="67"/>
      <c r="JD51" s="67"/>
      <c r="JE51" s="67"/>
      <c r="JF51" s="67"/>
      <c r="JG51" s="67"/>
      <c r="JH51" s="67"/>
      <c r="JI51" s="67"/>
      <c r="JJ51" s="67"/>
      <c r="JK51" s="67"/>
      <c r="JL51" s="67"/>
      <c r="JM51" s="67"/>
      <c r="JN51" s="67"/>
      <c r="JO51" s="67"/>
      <c r="JP51" s="67"/>
      <c r="JQ51" s="67"/>
      <c r="JR51" s="67"/>
      <c r="JS51" s="67"/>
      <c r="JT51" s="68"/>
      <c r="JU51" s="67"/>
      <c r="JV51" s="67"/>
      <c r="JW51" s="67"/>
      <c r="JX51" s="67"/>
      <c r="JY51" s="67"/>
      <c r="JZ51" s="67"/>
      <c r="KA51" s="67"/>
      <c r="KB51" s="67"/>
      <c r="KC51" s="67"/>
      <c r="KD51" s="67"/>
      <c r="KE51" s="67"/>
      <c r="KF51" s="67"/>
      <c r="KG51" s="67"/>
      <c r="KH51" s="67"/>
      <c r="KI51" s="67"/>
      <c r="KJ51" s="67"/>
      <c r="KK51" s="67"/>
      <c r="KL51" s="67"/>
      <c r="KM51" s="67"/>
      <c r="KN51" s="67"/>
      <c r="KO51" s="67"/>
      <c r="KP51" s="67"/>
      <c r="KQ51" s="67"/>
      <c r="KR51" s="67"/>
      <c r="KS51" s="67"/>
      <c r="KT51" s="67"/>
      <c r="KU51" s="67"/>
      <c r="KV51" s="67"/>
      <c r="KW51" s="67"/>
      <c r="KX51" s="67"/>
      <c r="KY51" s="68"/>
      <c r="KZ51" s="66"/>
      <c r="LA51" s="67"/>
      <c r="LB51" s="67"/>
      <c r="LC51" s="67"/>
      <c r="LD51" s="67"/>
      <c r="LE51" s="67"/>
      <c r="LF51" s="67"/>
      <c r="LG51" s="67"/>
      <c r="LH51" s="67"/>
      <c r="LI51" s="67"/>
      <c r="LJ51" s="67"/>
      <c r="LK51" s="67"/>
      <c r="LL51" s="67"/>
      <c r="LM51" s="67"/>
      <c r="LN51" s="67"/>
      <c r="LO51" s="67"/>
      <c r="LP51" s="67"/>
      <c r="LQ51" s="67"/>
      <c r="LR51" s="67"/>
      <c r="LS51" s="67"/>
      <c r="LT51" s="67"/>
      <c r="LU51" s="67"/>
      <c r="LV51" s="67"/>
      <c r="LW51" s="67"/>
      <c r="LX51" s="67"/>
      <c r="LY51" s="67"/>
      <c r="LZ51" s="67"/>
      <c r="MA51" s="67"/>
      <c r="MB51" s="67"/>
      <c r="MC51" s="67"/>
      <c r="MD51" s="68"/>
      <c r="ME51" s="66"/>
      <c r="MF51" s="67"/>
      <c r="MG51" s="67"/>
      <c r="MH51" s="67"/>
      <c r="MI51" s="67"/>
      <c r="MJ51" s="67"/>
      <c r="MK51" s="67"/>
      <c r="ML51" s="67"/>
      <c r="MM51" s="67"/>
      <c r="MN51" s="67"/>
      <c r="MO51" s="67"/>
      <c r="MP51" s="67"/>
      <c r="MQ51" s="67"/>
      <c r="MR51" s="67"/>
      <c r="MS51" s="67"/>
      <c r="MT51" s="67"/>
      <c r="MU51" s="67"/>
      <c r="MV51" s="67"/>
      <c r="MW51" s="67"/>
      <c r="MX51" s="67"/>
      <c r="MY51" s="67"/>
      <c r="MZ51" s="67"/>
      <c r="NA51" s="67"/>
      <c r="NB51" s="67"/>
      <c r="NC51" s="67"/>
      <c r="ND51" s="67"/>
      <c r="NE51" s="67"/>
      <c r="NF51" s="67"/>
      <c r="NG51" s="67"/>
      <c r="NH51" s="67"/>
      <c r="NI51" s="81"/>
      <c r="NK51" s="83"/>
      <c r="NL51" s="84"/>
      <c r="NN51" s="85" t="str">
        <f t="array" aca="1" ref="NN51" ca="1">IF(SUMPRODUCT((OFFSET($A51,0,31*($A$7-1)+1,1,31)&lt;&gt;"")*(IF(OFFSET($A51,0,31*($A$7-1)+1,1,31)=$NL$7,0.5,1)*(OFFSET($A$7,0,31*($A$7-1)+1,1,31))))=0,"",SUMPRODUCT((OFFSET($A51,0,31*($A$7-1)+1,1,31)&lt;&gt;"")*(IF(OFFSET($A51,0,31*($A$7-1)+1,1,31)=$NL$7,0.5,1)*(OFFSET($A$7,0,31*($A$7-1)+1,1,31)))))</f>
        <v/>
      </c>
      <c r="NO51" s="86" t="str">
        <f t="array" aca="1" ref="NO51" ca="1">IF(SUMPRODUCT((OFFSET($A51,0,1,1,372)&lt;&gt;"")*(IF(OFFSET($A51,0,1,1,372)=$NL$7,0.5,1)*(OFFSET($A$7,0,1,1,372))))=0,"",SUMPRODUCT((OFFSET($A51,0,1,1,372)&lt;&gt;"")*(IF(OFFSET($A51,0,1,1,372)=$NL$7,0.5,1)*(OFFSET($A$7,0,1,1,372)))))</f>
        <v/>
      </c>
      <c r="NP51" s="87" t="str">
        <f t="shared" ca="1" si="6"/>
        <v/>
      </c>
      <c r="NQ51" s="76"/>
      <c r="NR51" s="88" t="str">
        <f t="array" aca="1" ref="NR51" ca="1">IF(SUMPRODUCT((OFFSET($A51,0,1,1,372)&lt;&gt;"")*(OFFSET($A$7,0,1,1,372))*((OFFSET($A51,0,1,1,372))=NL$3))=0,"",SUMPRODUCT((OFFSET($A51,0,1,1,372)&lt;&gt;"")*(OFFSET($A$7,0,1,1,372))*((OFFSET($A51,0,1,1,372))=NL$3)))</f>
        <v/>
      </c>
      <c r="NS51" s="89" t="str">
        <f t="array" aca="1" ref="NS51" ca="1">IF(SUMPRODUCT((OFFSET($A51,0,1,1,372)&lt;&gt;"")*(OFFSET($A$7,0,1,1,372))*((OFFSET($A51,0,1,1,372))=NL$4))=0,"",SUMPRODUCT((OFFSET($A51,0,1,1,372)&lt;&gt;"")*(OFFSET($A$7,0,1,1,372))*((OFFSET($A51,0,1,1,372))=NL$4)))</f>
        <v/>
      </c>
      <c r="NT51" s="89" t="str">
        <f t="array" aca="1" ref="NT51" ca="1">IF(SUMPRODUCT((OFFSET($A51,0,1,1,372)&lt;&gt;"")*(OFFSET($A$7,0,1,1,372))*((OFFSET($A51,0,1,1,372))=NL$5))=0,"",SUMPRODUCT((OFFSET($A51,0,1,1,372)&lt;&gt;"")*(OFFSET($A$7,0,1,1,372))*((OFFSET($A51,0,1,1,372))=NL$5)))</f>
        <v/>
      </c>
      <c r="NU51" s="89" t="str">
        <f t="array" aca="1" ref="NU51" ca="1">IF(SUMPRODUCT((OFFSET($A51,0,1,1,372)&lt;&gt;"")*(OFFSET($A$7,0,1,1,372))*((OFFSET($A51,0,1,1,372))=NL$6))=0,"",SUMPRODUCT((OFFSET($A51,0,1,1,372)&lt;&gt;"")*(OFFSET($A$7,0,1,1,372))*((OFFSET($A51,0,1,1,372))=NL$6)))</f>
        <v/>
      </c>
      <c r="NV51" s="90" t="str">
        <f t="array" aca="1" ref="NV51" ca="1">IF(SUMPRODUCT((OFFSET($A51,0,1,1,372)&lt;&gt;"")*(OFFSET($A$7,0,1,1,372))*((OFFSET($A51,0,1,1,372))=NL$7))=0,"",SUMPRODUCT((OFFSET($A51,0,1,1,372)&lt;&gt;"")*(OFFSET($A$7,0,1,1,372))*((OFFSET($A51,0,1,1,372))=NL$7)))</f>
        <v/>
      </c>
    </row>
    <row r="52" spans="1:386" ht="15.95" customHeight="1">
      <c r="A52" s="80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8"/>
      <c r="AG52" s="66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8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8"/>
      <c r="CQ52" s="66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7"/>
      <c r="DT52" s="67"/>
      <c r="DU52" s="68"/>
      <c r="DV52" s="66"/>
      <c r="DW52" s="67"/>
      <c r="DX52" s="67"/>
      <c r="DY52" s="67"/>
      <c r="DZ52" s="67"/>
      <c r="EA52" s="67"/>
      <c r="EB52" s="67"/>
      <c r="EC52" s="67"/>
      <c r="ED52" s="67"/>
      <c r="EE52" s="67"/>
      <c r="EF52" s="67"/>
      <c r="EG52" s="67"/>
      <c r="EH52" s="67"/>
      <c r="EI52" s="67"/>
      <c r="EJ52" s="67"/>
      <c r="EK52" s="67"/>
      <c r="EL52" s="67"/>
      <c r="EM52" s="67"/>
      <c r="EN52" s="67"/>
      <c r="EO52" s="67"/>
      <c r="EP52" s="67"/>
      <c r="EQ52" s="67"/>
      <c r="ER52" s="67"/>
      <c r="ES52" s="67"/>
      <c r="ET52" s="67"/>
      <c r="EU52" s="67"/>
      <c r="EV52" s="67"/>
      <c r="EW52" s="67"/>
      <c r="EX52" s="67"/>
      <c r="EY52" s="67"/>
      <c r="EZ52" s="68"/>
      <c r="FA52" s="66"/>
      <c r="FB52" s="67"/>
      <c r="FC52" s="67"/>
      <c r="FD52" s="67"/>
      <c r="FE52" s="67"/>
      <c r="FF52" s="67"/>
      <c r="FG52" s="67"/>
      <c r="FH52" s="67"/>
      <c r="FI52" s="67"/>
      <c r="FJ52" s="67"/>
      <c r="FK52" s="67"/>
      <c r="FL52" s="67"/>
      <c r="FM52" s="67"/>
      <c r="FN52" s="67"/>
      <c r="FO52" s="67"/>
      <c r="FP52" s="67"/>
      <c r="FQ52" s="67"/>
      <c r="FR52" s="67"/>
      <c r="FS52" s="67"/>
      <c r="FT52" s="67"/>
      <c r="FU52" s="67"/>
      <c r="FV52" s="67"/>
      <c r="FW52" s="67"/>
      <c r="FX52" s="67"/>
      <c r="FY52" s="67"/>
      <c r="FZ52" s="67"/>
      <c r="GA52" s="67"/>
      <c r="GB52" s="67"/>
      <c r="GC52" s="67"/>
      <c r="GD52" s="67"/>
      <c r="GE52" s="81"/>
      <c r="GF52" s="82"/>
      <c r="GG52" s="67"/>
      <c r="GH52" s="67"/>
      <c r="GI52" s="67"/>
      <c r="GJ52" s="67"/>
      <c r="GK52" s="67"/>
      <c r="GL52" s="67"/>
      <c r="GM52" s="67"/>
      <c r="GN52" s="67"/>
      <c r="GO52" s="67"/>
      <c r="GP52" s="67"/>
      <c r="GQ52" s="67"/>
      <c r="GR52" s="67"/>
      <c r="GS52" s="67"/>
      <c r="GT52" s="67"/>
      <c r="GU52" s="67"/>
      <c r="GV52" s="67"/>
      <c r="GW52" s="67"/>
      <c r="GX52" s="67"/>
      <c r="GY52" s="67"/>
      <c r="GZ52" s="67"/>
      <c r="HA52" s="67"/>
      <c r="HB52" s="67"/>
      <c r="HC52" s="67"/>
      <c r="HD52" s="67"/>
      <c r="HE52" s="67"/>
      <c r="HF52" s="67"/>
      <c r="HG52" s="67"/>
      <c r="HH52" s="67"/>
      <c r="HI52" s="67"/>
      <c r="HJ52" s="81"/>
      <c r="HK52" s="66"/>
      <c r="HL52" s="67"/>
      <c r="HM52" s="67"/>
      <c r="HN52" s="67"/>
      <c r="HO52" s="67"/>
      <c r="HP52" s="67"/>
      <c r="HQ52" s="67"/>
      <c r="HR52" s="67"/>
      <c r="HS52" s="67"/>
      <c r="HT52" s="67"/>
      <c r="HU52" s="67"/>
      <c r="HV52" s="67"/>
      <c r="HW52" s="67"/>
      <c r="HX52" s="67"/>
      <c r="HY52" s="67"/>
      <c r="HZ52" s="67"/>
      <c r="IA52" s="67"/>
      <c r="IB52" s="67"/>
      <c r="IC52" s="67"/>
      <c r="ID52" s="67"/>
      <c r="IE52" s="67"/>
      <c r="IF52" s="67"/>
      <c r="IG52" s="67"/>
      <c r="IH52" s="67"/>
      <c r="II52" s="67"/>
      <c r="IJ52" s="67"/>
      <c r="IK52" s="67"/>
      <c r="IL52" s="67"/>
      <c r="IM52" s="67"/>
      <c r="IN52" s="67"/>
      <c r="IO52" s="81"/>
      <c r="IP52" s="66"/>
      <c r="IQ52" s="67"/>
      <c r="IR52" s="67"/>
      <c r="IS52" s="67"/>
      <c r="IT52" s="67"/>
      <c r="IU52" s="67"/>
      <c r="IV52" s="67"/>
      <c r="IW52" s="67"/>
      <c r="IX52" s="67"/>
      <c r="IY52" s="67"/>
      <c r="IZ52" s="67"/>
      <c r="JA52" s="67"/>
      <c r="JB52" s="67"/>
      <c r="JC52" s="67"/>
      <c r="JD52" s="67"/>
      <c r="JE52" s="67"/>
      <c r="JF52" s="67"/>
      <c r="JG52" s="67"/>
      <c r="JH52" s="67"/>
      <c r="JI52" s="67"/>
      <c r="JJ52" s="67"/>
      <c r="JK52" s="67"/>
      <c r="JL52" s="67"/>
      <c r="JM52" s="67"/>
      <c r="JN52" s="67"/>
      <c r="JO52" s="67"/>
      <c r="JP52" s="67"/>
      <c r="JQ52" s="67"/>
      <c r="JR52" s="67"/>
      <c r="JS52" s="67"/>
      <c r="JT52" s="68"/>
      <c r="JU52" s="67"/>
      <c r="JV52" s="67"/>
      <c r="JW52" s="67"/>
      <c r="JX52" s="67"/>
      <c r="JY52" s="67"/>
      <c r="JZ52" s="67"/>
      <c r="KA52" s="67"/>
      <c r="KB52" s="67"/>
      <c r="KC52" s="67"/>
      <c r="KD52" s="67"/>
      <c r="KE52" s="67"/>
      <c r="KF52" s="67"/>
      <c r="KG52" s="67"/>
      <c r="KH52" s="67"/>
      <c r="KI52" s="67"/>
      <c r="KJ52" s="67"/>
      <c r="KK52" s="67"/>
      <c r="KL52" s="67"/>
      <c r="KM52" s="67"/>
      <c r="KN52" s="67"/>
      <c r="KO52" s="67"/>
      <c r="KP52" s="67"/>
      <c r="KQ52" s="67"/>
      <c r="KR52" s="67"/>
      <c r="KS52" s="67"/>
      <c r="KT52" s="67"/>
      <c r="KU52" s="67"/>
      <c r="KV52" s="67"/>
      <c r="KW52" s="67"/>
      <c r="KX52" s="67"/>
      <c r="KY52" s="68"/>
      <c r="KZ52" s="66"/>
      <c r="LA52" s="67"/>
      <c r="LB52" s="67"/>
      <c r="LC52" s="67"/>
      <c r="LD52" s="67"/>
      <c r="LE52" s="67"/>
      <c r="LF52" s="67"/>
      <c r="LG52" s="67"/>
      <c r="LH52" s="67"/>
      <c r="LI52" s="67"/>
      <c r="LJ52" s="67"/>
      <c r="LK52" s="67"/>
      <c r="LL52" s="67"/>
      <c r="LM52" s="67"/>
      <c r="LN52" s="67"/>
      <c r="LO52" s="67"/>
      <c r="LP52" s="67"/>
      <c r="LQ52" s="67"/>
      <c r="LR52" s="67"/>
      <c r="LS52" s="67"/>
      <c r="LT52" s="67"/>
      <c r="LU52" s="67"/>
      <c r="LV52" s="67"/>
      <c r="LW52" s="67"/>
      <c r="LX52" s="67"/>
      <c r="LY52" s="67"/>
      <c r="LZ52" s="67"/>
      <c r="MA52" s="67"/>
      <c r="MB52" s="67"/>
      <c r="MC52" s="67"/>
      <c r="MD52" s="68"/>
      <c r="ME52" s="66"/>
      <c r="MF52" s="67"/>
      <c r="MG52" s="67"/>
      <c r="MH52" s="67"/>
      <c r="MI52" s="67"/>
      <c r="MJ52" s="67"/>
      <c r="MK52" s="67"/>
      <c r="ML52" s="67"/>
      <c r="MM52" s="67"/>
      <c r="MN52" s="67"/>
      <c r="MO52" s="67"/>
      <c r="MP52" s="67"/>
      <c r="MQ52" s="67"/>
      <c r="MR52" s="67"/>
      <c r="MS52" s="67"/>
      <c r="MT52" s="67"/>
      <c r="MU52" s="67"/>
      <c r="MV52" s="67"/>
      <c r="MW52" s="67"/>
      <c r="MX52" s="67"/>
      <c r="MY52" s="67"/>
      <c r="MZ52" s="67"/>
      <c r="NA52" s="67"/>
      <c r="NB52" s="67"/>
      <c r="NC52" s="67"/>
      <c r="ND52" s="67"/>
      <c r="NE52" s="67"/>
      <c r="NF52" s="67"/>
      <c r="NG52" s="67"/>
      <c r="NH52" s="67"/>
      <c r="NI52" s="81"/>
      <c r="NK52" s="83"/>
      <c r="NL52" s="84"/>
      <c r="NN52" s="85" t="str">
        <f t="array" aca="1" ref="NN52" ca="1">IF(SUMPRODUCT((OFFSET($A52,0,31*($A$7-1)+1,1,31)&lt;&gt;"")*(IF(OFFSET($A52,0,31*($A$7-1)+1,1,31)=$NL$7,0.5,1)*(OFFSET($A$7,0,31*($A$7-1)+1,1,31))))=0,"",SUMPRODUCT((OFFSET($A52,0,31*($A$7-1)+1,1,31)&lt;&gt;"")*(IF(OFFSET($A52,0,31*($A$7-1)+1,1,31)=$NL$7,0.5,1)*(OFFSET($A$7,0,31*($A$7-1)+1,1,31)))))</f>
        <v/>
      </c>
      <c r="NO52" s="86" t="str">
        <f t="array" aca="1" ref="NO52" ca="1">IF(SUMPRODUCT((OFFSET($A52,0,1,1,372)&lt;&gt;"")*(IF(OFFSET($A52,0,1,1,372)=$NL$7,0.5,1)*(OFFSET($A$7,0,1,1,372))))=0,"",SUMPRODUCT((OFFSET($A52,0,1,1,372)&lt;&gt;"")*(IF(OFFSET($A52,0,1,1,372)=$NL$7,0.5,1)*(OFFSET($A$7,0,1,1,372)))))</f>
        <v/>
      </c>
      <c r="NP52" s="87" t="str">
        <f t="shared" ca="1" si="6"/>
        <v/>
      </c>
      <c r="NQ52" s="76"/>
      <c r="NR52" s="88" t="str">
        <f t="array" aca="1" ref="NR52" ca="1">IF(SUMPRODUCT((OFFSET($A52,0,1,1,372)&lt;&gt;"")*(OFFSET($A$7,0,1,1,372))*((OFFSET($A52,0,1,1,372))=NL$3))=0,"",SUMPRODUCT((OFFSET($A52,0,1,1,372)&lt;&gt;"")*(OFFSET($A$7,0,1,1,372))*((OFFSET($A52,0,1,1,372))=NL$3)))</f>
        <v/>
      </c>
      <c r="NS52" s="89" t="str">
        <f t="array" aca="1" ref="NS52" ca="1">IF(SUMPRODUCT((OFFSET($A52,0,1,1,372)&lt;&gt;"")*(OFFSET($A$7,0,1,1,372))*((OFFSET($A52,0,1,1,372))=NL$4))=0,"",SUMPRODUCT((OFFSET($A52,0,1,1,372)&lt;&gt;"")*(OFFSET($A$7,0,1,1,372))*((OFFSET($A52,0,1,1,372))=NL$4)))</f>
        <v/>
      </c>
      <c r="NT52" s="89" t="str">
        <f t="array" aca="1" ref="NT52" ca="1">IF(SUMPRODUCT((OFFSET($A52,0,1,1,372)&lt;&gt;"")*(OFFSET($A$7,0,1,1,372))*((OFFSET($A52,0,1,1,372))=NL$5))=0,"",SUMPRODUCT((OFFSET($A52,0,1,1,372)&lt;&gt;"")*(OFFSET($A$7,0,1,1,372))*((OFFSET($A52,0,1,1,372))=NL$5)))</f>
        <v/>
      </c>
      <c r="NU52" s="89" t="str">
        <f t="array" aca="1" ref="NU52" ca="1">IF(SUMPRODUCT((OFFSET($A52,0,1,1,372)&lt;&gt;"")*(OFFSET($A$7,0,1,1,372))*((OFFSET($A52,0,1,1,372))=NL$6))=0,"",SUMPRODUCT((OFFSET($A52,0,1,1,372)&lt;&gt;"")*(OFFSET($A$7,0,1,1,372))*((OFFSET($A52,0,1,1,372))=NL$6)))</f>
        <v/>
      </c>
      <c r="NV52" s="90" t="str">
        <f t="array" aca="1" ref="NV52" ca="1">IF(SUMPRODUCT((OFFSET($A52,0,1,1,372)&lt;&gt;"")*(OFFSET($A$7,0,1,1,372))*((OFFSET($A52,0,1,1,372))=NL$7))=0,"",SUMPRODUCT((OFFSET($A52,0,1,1,372)&lt;&gt;"")*(OFFSET($A$7,0,1,1,372))*((OFFSET($A52,0,1,1,372))=NL$7)))</f>
        <v/>
      </c>
    </row>
    <row r="53" spans="1:386" ht="15.95" customHeight="1">
      <c r="A53" s="80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8"/>
      <c r="AG53" s="66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8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8"/>
      <c r="CQ53" s="66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/>
      <c r="DU53" s="68"/>
      <c r="DV53" s="66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/>
      <c r="EI53" s="67"/>
      <c r="EJ53" s="67"/>
      <c r="EK53" s="67"/>
      <c r="EL53" s="67"/>
      <c r="EM53" s="67"/>
      <c r="EN53" s="67"/>
      <c r="EO53" s="67"/>
      <c r="EP53" s="67"/>
      <c r="EQ53" s="67"/>
      <c r="ER53" s="67"/>
      <c r="ES53" s="67"/>
      <c r="ET53" s="67"/>
      <c r="EU53" s="67"/>
      <c r="EV53" s="67"/>
      <c r="EW53" s="67"/>
      <c r="EX53" s="67"/>
      <c r="EY53" s="67"/>
      <c r="EZ53" s="68"/>
      <c r="FA53" s="66"/>
      <c r="FB53" s="67"/>
      <c r="FC53" s="67"/>
      <c r="FD53" s="67"/>
      <c r="FE53" s="67"/>
      <c r="FF53" s="67"/>
      <c r="FG53" s="67"/>
      <c r="FH53" s="67"/>
      <c r="FI53" s="67"/>
      <c r="FJ53" s="67"/>
      <c r="FK53" s="67"/>
      <c r="FL53" s="67"/>
      <c r="FM53" s="67"/>
      <c r="FN53" s="67"/>
      <c r="FO53" s="67"/>
      <c r="FP53" s="67"/>
      <c r="FQ53" s="67"/>
      <c r="FR53" s="67"/>
      <c r="FS53" s="67"/>
      <c r="FT53" s="67"/>
      <c r="FU53" s="67"/>
      <c r="FV53" s="67"/>
      <c r="FW53" s="67"/>
      <c r="FX53" s="67"/>
      <c r="FY53" s="67"/>
      <c r="FZ53" s="67"/>
      <c r="GA53" s="67"/>
      <c r="GB53" s="67"/>
      <c r="GC53" s="67"/>
      <c r="GD53" s="67"/>
      <c r="GE53" s="81"/>
      <c r="GF53" s="82"/>
      <c r="GG53" s="67"/>
      <c r="GH53" s="67"/>
      <c r="GI53" s="67"/>
      <c r="GJ53" s="67"/>
      <c r="GK53" s="67"/>
      <c r="GL53" s="67"/>
      <c r="GM53" s="67"/>
      <c r="GN53" s="67"/>
      <c r="GO53" s="67"/>
      <c r="GP53" s="67"/>
      <c r="GQ53" s="67"/>
      <c r="GR53" s="67"/>
      <c r="GS53" s="67"/>
      <c r="GT53" s="67"/>
      <c r="GU53" s="67"/>
      <c r="GV53" s="67"/>
      <c r="GW53" s="67"/>
      <c r="GX53" s="67"/>
      <c r="GY53" s="67"/>
      <c r="GZ53" s="67"/>
      <c r="HA53" s="67"/>
      <c r="HB53" s="67"/>
      <c r="HC53" s="67"/>
      <c r="HD53" s="67"/>
      <c r="HE53" s="67"/>
      <c r="HF53" s="67"/>
      <c r="HG53" s="67"/>
      <c r="HH53" s="67"/>
      <c r="HI53" s="67"/>
      <c r="HJ53" s="81"/>
      <c r="HK53" s="66"/>
      <c r="HL53" s="67"/>
      <c r="HM53" s="67"/>
      <c r="HN53" s="67"/>
      <c r="HO53" s="67"/>
      <c r="HP53" s="67"/>
      <c r="HQ53" s="67"/>
      <c r="HR53" s="67"/>
      <c r="HS53" s="67"/>
      <c r="HT53" s="67"/>
      <c r="HU53" s="67"/>
      <c r="HV53" s="67"/>
      <c r="HW53" s="67"/>
      <c r="HX53" s="67"/>
      <c r="HY53" s="67"/>
      <c r="HZ53" s="67"/>
      <c r="IA53" s="67"/>
      <c r="IB53" s="67"/>
      <c r="IC53" s="67"/>
      <c r="ID53" s="67"/>
      <c r="IE53" s="67"/>
      <c r="IF53" s="67"/>
      <c r="IG53" s="67"/>
      <c r="IH53" s="67"/>
      <c r="II53" s="67"/>
      <c r="IJ53" s="67"/>
      <c r="IK53" s="67"/>
      <c r="IL53" s="67"/>
      <c r="IM53" s="67"/>
      <c r="IN53" s="67"/>
      <c r="IO53" s="81"/>
      <c r="IP53" s="66"/>
      <c r="IQ53" s="67"/>
      <c r="IR53" s="67"/>
      <c r="IS53" s="67"/>
      <c r="IT53" s="67"/>
      <c r="IU53" s="67"/>
      <c r="IV53" s="67"/>
      <c r="IW53" s="67"/>
      <c r="IX53" s="67"/>
      <c r="IY53" s="67"/>
      <c r="IZ53" s="67"/>
      <c r="JA53" s="67"/>
      <c r="JB53" s="67"/>
      <c r="JC53" s="67"/>
      <c r="JD53" s="67"/>
      <c r="JE53" s="67"/>
      <c r="JF53" s="67"/>
      <c r="JG53" s="67"/>
      <c r="JH53" s="67"/>
      <c r="JI53" s="67"/>
      <c r="JJ53" s="67"/>
      <c r="JK53" s="67"/>
      <c r="JL53" s="67"/>
      <c r="JM53" s="67"/>
      <c r="JN53" s="67"/>
      <c r="JO53" s="67"/>
      <c r="JP53" s="67"/>
      <c r="JQ53" s="67"/>
      <c r="JR53" s="67"/>
      <c r="JS53" s="67"/>
      <c r="JT53" s="68"/>
      <c r="JU53" s="67"/>
      <c r="JV53" s="67"/>
      <c r="JW53" s="67"/>
      <c r="JX53" s="67"/>
      <c r="JY53" s="67"/>
      <c r="JZ53" s="67"/>
      <c r="KA53" s="67"/>
      <c r="KB53" s="67"/>
      <c r="KC53" s="67"/>
      <c r="KD53" s="67"/>
      <c r="KE53" s="67"/>
      <c r="KF53" s="67"/>
      <c r="KG53" s="67"/>
      <c r="KH53" s="67"/>
      <c r="KI53" s="67"/>
      <c r="KJ53" s="67"/>
      <c r="KK53" s="67"/>
      <c r="KL53" s="67"/>
      <c r="KM53" s="67"/>
      <c r="KN53" s="67"/>
      <c r="KO53" s="67"/>
      <c r="KP53" s="67"/>
      <c r="KQ53" s="67"/>
      <c r="KR53" s="67"/>
      <c r="KS53" s="67"/>
      <c r="KT53" s="67"/>
      <c r="KU53" s="67"/>
      <c r="KV53" s="67"/>
      <c r="KW53" s="67"/>
      <c r="KX53" s="67"/>
      <c r="KY53" s="68"/>
      <c r="KZ53" s="66"/>
      <c r="LA53" s="67"/>
      <c r="LB53" s="67"/>
      <c r="LC53" s="67"/>
      <c r="LD53" s="67"/>
      <c r="LE53" s="67"/>
      <c r="LF53" s="67"/>
      <c r="LG53" s="67"/>
      <c r="LH53" s="67"/>
      <c r="LI53" s="67"/>
      <c r="LJ53" s="67"/>
      <c r="LK53" s="67"/>
      <c r="LL53" s="67"/>
      <c r="LM53" s="67"/>
      <c r="LN53" s="67"/>
      <c r="LO53" s="67"/>
      <c r="LP53" s="67"/>
      <c r="LQ53" s="67"/>
      <c r="LR53" s="67"/>
      <c r="LS53" s="67"/>
      <c r="LT53" s="67"/>
      <c r="LU53" s="67"/>
      <c r="LV53" s="67"/>
      <c r="LW53" s="67"/>
      <c r="LX53" s="67"/>
      <c r="LY53" s="67"/>
      <c r="LZ53" s="67"/>
      <c r="MA53" s="67"/>
      <c r="MB53" s="67"/>
      <c r="MC53" s="67"/>
      <c r="MD53" s="68"/>
      <c r="ME53" s="66"/>
      <c r="MF53" s="67"/>
      <c r="MG53" s="67"/>
      <c r="MH53" s="67"/>
      <c r="MI53" s="67"/>
      <c r="MJ53" s="67"/>
      <c r="MK53" s="67"/>
      <c r="ML53" s="67"/>
      <c r="MM53" s="67"/>
      <c r="MN53" s="67"/>
      <c r="MO53" s="67"/>
      <c r="MP53" s="67"/>
      <c r="MQ53" s="67"/>
      <c r="MR53" s="67"/>
      <c r="MS53" s="67"/>
      <c r="MT53" s="67"/>
      <c r="MU53" s="67"/>
      <c r="MV53" s="67"/>
      <c r="MW53" s="67"/>
      <c r="MX53" s="67"/>
      <c r="MY53" s="67"/>
      <c r="MZ53" s="67"/>
      <c r="NA53" s="67"/>
      <c r="NB53" s="67"/>
      <c r="NC53" s="67"/>
      <c r="ND53" s="67"/>
      <c r="NE53" s="67"/>
      <c r="NF53" s="67"/>
      <c r="NG53" s="67"/>
      <c r="NH53" s="67"/>
      <c r="NI53" s="81"/>
      <c r="NK53" s="83"/>
      <c r="NL53" s="84"/>
      <c r="NN53" s="85" t="str">
        <f t="array" aca="1" ref="NN53" ca="1">IF(SUMPRODUCT((OFFSET($A53,0,31*($A$7-1)+1,1,31)&lt;&gt;"")*(IF(OFFSET($A53,0,31*($A$7-1)+1,1,31)=$NL$7,0.5,1)*(OFFSET($A$7,0,31*($A$7-1)+1,1,31))))=0,"",SUMPRODUCT((OFFSET($A53,0,31*($A$7-1)+1,1,31)&lt;&gt;"")*(IF(OFFSET($A53,0,31*($A$7-1)+1,1,31)=$NL$7,0.5,1)*(OFFSET($A$7,0,31*($A$7-1)+1,1,31)))))</f>
        <v/>
      </c>
      <c r="NO53" s="86" t="str">
        <f t="array" aca="1" ref="NO53" ca="1">IF(SUMPRODUCT((OFFSET($A53,0,1,1,372)&lt;&gt;"")*(IF(OFFSET($A53,0,1,1,372)=$NL$7,0.5,1)*(OFFSET($A$7,0,1,1,372))))=0,"",SUMPRODUCT((OFFSET($A53,0,1,1,372)&lt;&gt;"")*(IF(OFFSET($A53,0,1,1,372)=$NL$7,0.5,1)*(OFFSET($A$7,0,1,1,372)))))</f>
        <v/>
      </c>
      <c r="NP53" s="87" t="str">
        <f t="shared" ca="1" si="6"/>
        <v/>
      </c>
      <c r="NQ53" s="76"/>
      <c r="NR53" s="88" t="str">
        <f t="array" aca="1" ref="NR53" ca="1">IF(SUMPRODUCT((OFFSET($A53,0,1,1,372)&lt;&gt;"")*(OFFSET($A$7,0,1,1,372))*((OFFSET($A53,0,1,1,372))=NL$3))=0,"",SUMPRODUCT((OFFSET($A53,0,1,1,372)&lt;&gt;"")*(OFFSET($A$7,0,1,1,372))*((OFFSET($A53,0,1,1,372))=NL$3)))</f>
        <v/>
      </c>
      <c r="NS53" s="89" t="str">
        <f t="array" aca="1" ref="NS53" ca="1">IF(SUMPRODUCT((OFFSET($A53,0,1,1,372)&lt;&gt;"")*(OFFSET($A$7,0,1,1,372))*((OFFSET($A53,0,1,1,372))=NL$4))=0,"",SUMPRODUCT((OFFSET($A53,0,1,1,372)&lt;&gt;"")*(OFFSET($A$7,0,1,1,372))*((OFFSET($A53,0,1,1,372))=NL$4)))</f>
        <v/>
      </c>
      <c r="NT53" s="89" t="str">
        <f t="array" aca="1" ref="NT53" ca="1">IF(SUMPRODUCT((OFFSET($A53,0,1,1,372)&lt;&gt;"")*(OFFSET($A$7,0,1,1,372))*((OFFSET($A53,0,1,1,372))=NL$5))=0,"",SUMPRODUCT((OFFSET($A53,0,1,1,372)&lt;&gt;"")*(OFFSET($A$7,0,1,1,372))*((OFFSET($A53,0,1,1,372))=NL$5)))</f>
        <v/>
      </c>
      <c r="NU53" s="89" t="str">
        <f t="array" aca="1" ref="NU53" ca="1">IF(SUMPRODUCT((OFFSET($A53,0,1,1,372)&lt;&gt;"")*(OFFSET($A$7,0,1,1,372))*((OFFSET($A53,0,1,1,372))=NL$6))=0,"",SUMPRODUCT((OFFSET($A53,0,1,1,372)&lt;&gt;"")*(OFFSET($A$7,0,1,1,372))*((OFFSET($A53,0,1,1,372))=NL$6)))</f>
        <v/>
      </c>
      <c r="NV53" s="90" t="str">
        <f t="array" aca="1" ref="NV53" ca="1">IF(SUMPRODUCT((OFFSET($A53,0,1,1,372)&lt;&gt;"")*(OFFSET($A$7,0,1,1,372))*((OFFSET($A53,0,1,1,372))=NL$7))=0,"",SUMPRODUCT((OFFSET($A53,0,1,1,372)&lt;&gt;"")*(OFFSET($A$7,0,1,1,372))*((OFFSET($A53,0,1,1,372))=NL$7)))</f>
        <v/>
      </c>
    </row>
    <row r="54" spans="1:386" ht="15.95" customHeight="1">
      <c r="A54" s="80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8"/>
      <c r="AG54" s="66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8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8"/>
      <c r="CQ54" s="66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7"/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7"/>
      <c r="DT54" s="67"/>
      <c r="DU54" s="68"/>
      <c r="DV54" s="66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/>
      <c r="EI54" s="67"/>
      <c r="EJ54" s="67"/>
      <c r="EK54" s="67"/>
      <c r="EL54" s="67"/>
      <c r="EM54" s="67"/>
      <c r="EN54" s="67"/>
      <c r="EO54" s="67"/>
      <c r="EP54" s="67"/>
      <c r="EQ54" s="67"/>
      <c r="ER54" s="67"/>
      <c r="ES54" s="67"/>
      <c r="ET54" s="67"/>
      <c r="EU54" s="67"/>
      <c r="EV54" s="67"/>
      <c r="EW54" s="67"/>
      <c r="EX54" s="67"/>
      <c r="EY54" s="67"/>
      <c r="EZ54" s="68"/>
      <c r="FA54" s="66"/>
      <c r="FB54" s="67"/>
      <c r="FC54" s="67"/>
      <c r="FD54" s="67"/>
      <c r="FE54" s="67"/>
      <c r="FF54" s="67"/>
      <c r="FG54" s="67"/>
      <c r="FH54" s="67"/>
      <c r="FI54" s="67"/>
      <c r="FJ54" s="67"/>
      <c r="FK54" s="67"/>
      <c r="FL54" s="67"/>
      <c r="FM54" s="67"/>
      <c r="FN54" s="67"/>
      <c r="FO54" s="67"/>
      <c r="FP54" s="67"/>
      <c r="FQ54" s="67"/>
      <c r="FR54" s="67"/>
      <c r="FS54" s="67"/>
      <c r="FT54" s="67"/>
      <c r="FU54" s="67"/>
      <c r="FV54" s="67"/>
      <c r="FW54" s="67"/>
      <c r="FX54" s="67"/>
      <c r="FY54" s="67"/>
      <c r="FZ54" s="67"/>
      <c r="GA54" s="67"/>
      <c r="GB54" s="67"/>
      <c r="GC54" s="67"/>
      <c r="GD54" s="67"/>
      <c r="GE54" s="81"/>
      <c r="GF54" s="82"/>
      <c r="GG54" s="67"/>
      <c r="GH54" s="67"/>
      <c r="GI54" s="67"/>
      <c r="GJ54" s="67"/>
      <c r="GK54" s="67"/>
      <c r="GL54" s="67"/>
      <c r="GM54" s="67"/>
      <c r="GN54" s="67"/>
      <c r="GO54" s="67"/>
      <c r="GP54" s="67"/>
      <c r="GQ54" s="67"/>
      <c r="GR54" s="67"/>
      <c r="GS54" s="67"/>
      <c r="GT54" s="67"/>
      <c r="GU54" s="67"/>
      <c r="GV54" s="67"/>
      <c r="GW54" s="67"/>
      <c r="GX54" s="67"/>
      <c r="GY54" s="67"/>
      <c r="GZ54" s="67"/>
      <c r="HA54" s="67"/>
      <c r="HB54" s="67"/>
      <c r="HC54" s="67"/>
      <c r="HD54" s="67"/>
      <c r="HE54" s="67"/>
      <c r="HF54" s="67"/>
      <c r="HG54" s="67"/>
      <c r="HH54" s="67"/>
      <c r="HI54" s="67"/>
      <c r="HJ54" s="81"/>
      <c r="HK54" s="66"/>
      <c r="HL54" s="67"/>
      <c r="HM54" s="67"/>
      <c r="HN54" s="67"/>
      <c r="HO54" s="67"/>
      <c r="HP54" s="67"/>
      <c r="HQ54" s="67"/>
      <c r="HR54" s="67"/>
      <c r="HS54" s="67"/>
      <c r="HT54" s="67"/>
      <c r="HU54" s="67"/>
      <c r="HV54" s="67"/>
      <c r="HW54" s="67"/>
      <c r="HX54" s="67"/>
      <c r="HY54" s="67"/>
      <c r="HZ54" s="67"/>
      <c r="IA54" s="67"/>
      <c r="IB54" s="67"/>
      <c r="IC54" s="67"/>
      <c r="ID54" s="67"/>
      <c r="IE54" s="67"/>
      <c r="IF54" s="67"/>
      <c r="IG54" s="67"/>
      <c r="IH54" s="67"/>
      <c r="II54" s="67"/>
      <c r="IJ54" s="67"/>
      <c r="IK54" s="67"/>
      <c r="IL54" s="67"/>
      <c r="IM54" s="67"/>
      <c r="IN54" s="67"/>
      <c r="IO54" s="81"/>
      <c r="IP54" s="66"/>
      <c r="IQ54" s="67"/>
      <c r="IR54" s="67"/>
      <c r="IS54" s="67"/>
      <c r="IT54" s="67"/>
      <c r="IU54" s="67"/>
      <c r="IV54" s="67"/>
      <c r="IW54" s="67"/>
      <c r="IX54" s="67"/>
      <c r="IY54" s="67"/>
      <c r="IZ54" s="67"/>
      <c r="JA54" s="67"/>
      <c r="JB54" s="67"/>
      <c r="JC54" s="67"/>
      <c r="JD54" s="67"/>
      <c r="JE54" s="67"/>
      <c r="JF54" s="67"/>
      <c r="JG54" s="67"/>
      <c r="JH54" s="67"/>
      <c r="JI54" s="67"/>
      <c r="JJ54" s="67"/>
      <c r="JK54" s="67"/>
      <c r="JL54" s="67"/>
      <c r="JM54" s="67"/>
      <c r="JN54" s="67"/>
      <c r="JO54" s="67"/>
      <c r="JP54" s="67"/>
      <c r="JQ54" s="67"/>
      <c r="JR54" s="67"/>
      <c r="JS54" s="67"/>
      <c r="JT54" s="68"/>
      <c r="JU54" s="67"/>
      <c r="JV54" s="67"/>
      <c r="JW54" s="67"/>
      <c r="JX54" s="67"/>
      <c r="JY54" s="67"/>
      <c r="JZ54" s="67"/>
      <c r="KA54" s="67"/>
      <c r="KB54" s="67"/>
      <c r="KC54" s="67"/>
      <c r="KD54" s="67"/>
      <c r="KE54" s="67"/>
      <c r="KF54" s="67"/>
      <c r="KG54" s="67"/>
      <c r="KH54" s="67"/>
      <c r="KI54" s="67"/>
      <c r="KJ54" s="67"/>
      <c r="KK54" s="67"/>
      <c r="KL54" s="67"/>
      <c r="KM54" s="67"/>
      <c r="KN54" s="67"/>
      <c r="KO54" s="67"/>
      <c r="KP54" s="67"/>
      <c r="KQ54" s="67"/>
      <c r="KR54" s="67"/>
      <c r="KS54" s="67"/>
      <c r="KT54" s="67"/>
      <c r="KU54" s="67"/>
      <c r="KV54" s="67"/>
      <c r="KW54" s="67"/>
      <c r="KX54" s="67"/>
      <c r="KY54" s="68"/>
      <c r="KZ54" s="66"/>
      <c r="LA54" s="67"/>
      <c r="LB54" s="67"/>
      <c r="LC54" s="67"/>
      <c r="LD54" s="67"/>
      <c r="LE54" s="67"/>
      <c r="LF54" s="67"/>
      <c r="LG54" s="67"/>
      <c r="LH54" s="67"/>
      <c r="LI54" s="67"/>
      <c r="LJ54" s="67"/>
      <c r="LK54" s="67"/>
      <c r="LL54" s="67"/>
      <c r="LM54" s="67"/>
      <c r="LN54" s="67"/>
      <c r="LO54" s="67"/>
      <c r="LP54" s="67"/>
      <c r="LQ54" s="67"/>
      <c r="LR54" s="67"/>
      <c r="LS54" s="67"/>
      <c r="LT54" s="67"/>
      <c r="LU54" s="67"/>
      <c r="LV54" s="67"/>
      <c r="LW54" s="67"/>
      <c r="LX54" s="67"/>
      <c r="LY54" s="67"/>
      <c r="LZ54" s="67"/>
      <c r="MA54" s="67"/>
      <c r="MB54" s="67"/>
      <c r="MC54" s="67"/>
      <c r="MD54" s="68"/>
      <c r="ME54" s="66"/>
      <c r="MF54" s="67"/>
      <c r="MG54" s="67"/>
      <c r="MH54" s="67"/>
      <c r="MI54" s="67"/>
      <c r="MJ54" s="67"/>
      <c r="MK54" s="67"/>
      <c r="ML54" s="67"/>
      <c r="MM54" s="67"/>
      <c r="MN54" s="67"/>
      <c r="MO54" s="67"/>
      <c r="MP54" s="67"/>
      <c r="MQ54" s="67"/>
      <c r="MR54" s="67"/>
      <c r="MS54" s="67"/>
      <c r="MT54" s="67"/>
      <c r="MU54" s="67"/>
      <c r="MV54" s="67"/>
      <c r="MW54" s="67"/>
      <c r="MX54" s="67"/>
      <c r="MY54" s="67"/>
      <c r="MZ54" s="67"/>
      <c r="NA54" s="67"/>
      <c r="NB54" s="67"/>
      <c r="NC54" s="67"/>
      <c r="ND54" s="67"/>
      <c r="NE54" s="67"/>
      <c r="NF54" s="67"/>
      <c r="NG54" s="67"/>
      <c r="NH54" s="67"/>
      <c r="NI54" s="81"/>
      <c r="NK54" s="83"/>
      <c r="NL54" s="84"/>
      <c r="NN54" s="85" t="str">
        <f t="array" aca="1" ref="NN54" ca="1">IF(SUMPRODUCT((OFFSET($A54,0,31*($A$7-1)+1,1,31)&lt;&gt;"")*(IF(OFFSET($A54,0,31*($A$7-1)+1,1,31)=$NL$7,0.5,1)*(OFFSET($A$7,0,31*($A$7-1)+1,1,31))))=0,"",SUMPRODUCT((OFFSET($A54,0,31*($A$7-1)+1,1,31)&lt;&gt;"")*(IF(OFFSET($A54,0,31*($A$7-1)+1,1,31)=$NL$7,0.5,1)*(OFFSET($A$7,0,31*($A$7-1)+1,1,31)))))</f>
        <v/>
      </c>
      <c r="NO54" s="86" t="str">
        <f t="array" aca="1" ref="NO54" ca="1">IF(SUMPRODUCT((OFFSET($A54,0,1,1,372)&lt;&gt;"")*(IF(OFFSET($A54,0,1,1,372)=$NL$7,0.5,1)*(OFFSET($A$7,0,1,1,372))))=0,"",SUMPRODUCT((OFFSET($A54,0,1,1,372)&lt;&gt;"")*(IF(OFFSET($A54,0,1,1,372)=$NL$7,0.5,1)*(OFFSET($A$7,0,1,1,372)))))</f>
        <v/>
      </c>
      <c r="NP54" s="87" t="str">
        <f t="shared" ca="1" si="6"/>
        <v/>
      </c>
      <c r="NQ54" s="76"/>
      <c r="NR54" s="88" t="str">
        <f t="array" aca="1" ref="NR54" ca="1">IF(SUMPRODUCT((OFFSET($A54,0,1,1,372)&lt;&gt;"")*(OFFSET($A$7,0,1,1,372))*((OFFSET($A54,0,1,1,372))=NL$3))=0,"",SUMPRODUCT((OFFSET($A54,0,1,1,372)&lt;&gt;"")*(OFFSET($A$7,0,1,1,372))*((OFFSET($A54,0,1,1,372))=NL$3)))</f>
        <v/>
      </c>
      <c r="NS54" s="89" t="str">
        <f t="array" aca="1" ref="NS54" ca="1">IF(SUMPRODUCT((OFFSET($A54,0,1,1,372)&lt;&gt;"")*(OFFSET($A$7,0,1,1,372))*((OFFSET($A54,0,1,1,372))=NL$4))=0,"",SUMPRODUCT((OFFSET($A54,0,1,1,372)&lt;&gt;"")*(OFFSET($A$7,0,1,1,372))*((OFFSET($A54,0,1,1,372))=NL$4)))</f>
        <v/>
      </c>
      <c r="NT54" s="89" t="str">
        <f t="array" aca="1" ref="NT54" ca="1">IF(SUMPRODUCT((OFFSET($A54,0,1,1,372)&lt;&gt;"")*(OFFSET($A$7,0,1,1,372))*((OFFSET($A54,0,1,1,372))=NL$5))=0,"",SUMPRODUCT((OFFSET($A54,0,1,1,372)&lt;&gt;"")*(OFFSET($A$7,0,1,1,372))*((OFFSET($A54,0,1,1,372))=NL$5)))</f>
        <v/>
      </c>
      <c r="NU54" s="89" t="str">
        <f t="array" aca="1" ref="NU54" ca="1">IF(SUMPRODUCT((OFFSET($A54,0,1,1,372)&lt;&gt;"")*(OFFSET($A$7,0,1,1,372))*((OFFSET($A54,0,1,1,372))=NL$6))=0,"",SUMPRODUCT((OFFSET($A54,0,1,1,372)&lt;&gt;"")*(OFFSET($A$7,0,1,1,372))*((OFFSET($A54,0,1,1,372))=NL$6)))</f>
        <v/>
      </c>
      <c r="NV54" s="90" t="str">
        <f t="array" aca="1" ref="NV54" ca="1">IF(SUMPRODUCT((OFFSET($A54,0,1,1,372)&lt;&gt;"")*(OFFSET($A$7,0,1,1,372))*((OFFSET($A54,0,1,1,372))=NL$7))=0,"",SUMPRODUCT((OFFSET($A54,0,1,1,372)&lt;&gt;"")*(OFFSET($A$7,0,1,1,372))*((OFFSET($A54,0,1,1,372))=NL$7)))</f>
        <v/>
      </c>
    </row>
    <row r="55" spans="1:386" ht="15.95" customHeight="1">
      <c r="A55" s="80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8"/>
      <c r="AG55" s="66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8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8"/>
      <c r="CQ55" s="66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7"/>
      <c r="DT55" s="67"/>
      <c r="DU55" s="68"/>
      <c r="DV55" s="66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7"/>
      <c r="EW55" s="67"/>
      <c r="EX55" s="67"/>
      <c r="EY55" s="67"/>
      <c r="EZ55" s="68"/>
      <c r="FA55" s="66"/>
      <c r="FB55" s="67"/>
      <c r="FC55" s="67"/>
      <c r="FD55" s="67"/>
      <c r="FE55" s="67"/>
      <c r="FF55" s="67"/>
      <c r="FG55" s="67"/>
      <c r="FH55" s="67"/>
      <c r="FI55" s="67"/>
      <c r="FJ55" s="67"/>
      <c r="FK55" s="67"/>
      <c r="FL55" s="67"/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7"/>
      <c r="GA55" s="67"/>
      <c r="GB55" s="67"/>
      <c r="GC55" s="67"/>
      <c r="GD55" s="67"/>
      <c r="GE55" s="81"/>
      <c r="GF55" s="82"/>
      <c r="GG55" s="67"/>
      <c r="GH55" s="67"/>
      <c r="GI55" s="67"/>
      <c r="GJ55" s="67"/>
      <c r="GK55" s="67"/>
      <c r="GL55" s="67"/>
      <c r="GM55" s="67"/>
      <c r="GN55" s="67"/>
      <c r="GO55" s="67"/>
      <c r="GP55" s="67"/>
      <c r="GQ55" s="67"/>
      <c r="GR55" s="67"/>
      <c r="GS55" s="67"/>
      <c r="GT55" s="67"/>
      <c r="GU55" s="67"/>
      <c r="GV55" s="67"/>
      <c r="GW55" s="67"/>
      <c r="GX55" s="67"/>
      <c r="GY55" s="67"/>
      <c r="GZ55" s="67"/>
      <c r="HA55" s="67"/>
      <c r="HB55" s="67"/>
      <c r="HC55" s="67"/>
      <c r="HD55" s="67"/>
      <c r="HE55" s="67"/>
      <c r="HF55" s="67"/>
      <c r="HG55" s="67"/>
      <c r="HH55" s="67"/>
      <c r="HI55" s="67"/>
      <c r="HJ55" s="81"/>
      <c r="HK55" s="66"/>
      <c r="HL55" s="67"/>
      <c r="HM55" s="67"/>
      <c r="HN55" s="67"/>
      <c r="HO55" s="67"/>
      <c r="HP55" s="67"/>
      <c r="HQ55" s="67"/>
      <c r="HR55" s="67"/>
      <c r="HS55" s="67"/>
      <c r="HT55" s="67"/>
      <c r="HU55" s="67"/>
      <c r="HV55" s="67"/>
      <c r="HW55" s="67"/>
      <c r="HX55" s="67"/>
      <c r="HY55" s="67"/>
      <c r="HZ55" s="67"/>
      <c r="IA55" s="67"/>
      <c r="IB55" s="67"/>
      <c r="IC55" s="67"/>
      <c r="ID55" s="67"/>
      <c r="IE55" s="67"/>
      <c r="IF55" s="67"/>
      <c r="IG55" s="67"/>
      <c r="IH55" s="67"/>
      <c r="II55" s="67"/>
      <c r="IJ55" s="67"/>
      <c r="IK55" s="67"/>
      <c r="IL55" s="67"/>
      <c r="IM55" s="67"/>
      <c r="IN55" s="67"/>
      <c r="IO55" s="81"/>
      <c r="IP55" s="66"/>
      <c r="IQ55" s="67"/>
      <c r="IR55" s="67"/>
      <c r="IS55" s="67"/>
      <c r="IT55" s="67"/>
      <c r="IU55" s="67"/>
      <c r="IV55" s="67"/>
      <c r="IW55" s="67"/>
      <c r="IX55" s="67"/>
      <c r="IY55" s="67"/>
      <c r="IZ55" s="67"/>
      <c r="JA55" s="67"/>
      <c r="JB55" s="67"/>
      <c r="JC55" s="67"/>
      <c r="JD55" s="67"/>
      <c r="JE55" s="67"/>
      <c r="JF55" s="67"/>
      <c r="JG55" s="67"/>
      <c r="JH55" s="67"/>
      <c r="JI55" s="67"/>
      <c r="JJ55" s="67"/>
      <c r="JK55" s="67"/>
      <c r="JL55" s="67"/>
      <c r="JM55" s="67"/>
      <c r="JN55" s="67"/>
      <c r="JO55" s="67"/>
      <c r="JP55" s="67"/>
      <c r="JQ55" s="67"/>
      <c r="JR55" s="67"/>
      <c r="JS55" s="67"/>
      <c r="JT55" s="68"/>
      <c r="JU55" s="67"/>
      <c r="JV55" s="67"/>
      <c r="JW55" s="67"/>
      <c r="JX55" s="67"/>
      <c r="JY55" s="67"/>
      <c r="JZ55" s="67"/>
      <c r="KA55" s="67"/>
      <c r="KB55" s="67"/>
      <c r="KC55" s="67"/>
      <c r="KD55" s="67"/>
      <c r="KE55" s="67"/>
      <c r="KF55" s="67"/>
      <c r="KG55" s="67"/>
      <c r="KH55" s="67"/>
      <c r="KI55" s="67"/>
      <c r="KJ55" s="67"/>
      <c r="KK55" s="67"/>
      <c r="KL55" s="67"/>
      <c r="KM55" s="67"/>
      <c r="KN55" s="67"/>
      <c r="KO55" s="67"/>
      <c r="KP55" s="67"/>
      <c r="KQ55" s="67"/>
      <c r="KR55" s="67"/>
      <c r="KS55" s="67"/>
      <c r="KT55" s="67"/>
      <c r="KU55" s="67"/>
      <c r="KV55" s="67"/>
      <c r="KW55" s="67"/>
      <c r="KX55" s="67"/>
      <c r="KY55" s="68"/>
      <c r="KZ55" s="66"/>
      <c r="LA55" s="67"/>
      <c r="LB55" s="67"/>
      <c r="LC55" s="67"/>
      <c r="LD55" s="67"/>
      <c r="LE55" s="67"/>
      <c r="LF55" s="67"/>
      <c r="LG55" s="67"/>
      <c r="LH55" s="67"/>
      <c r="LI55" s="67"/>
      <c r="LJ55" s="67"/>
      <c r="LK55" s="67"/>
      <c r="LL55" s="67"/>
      <c r="LM55" s="67"/>
      <c r="LN55" s="67"/>
      <c r="LO55" s="67"/>
      <c r="LP55" s="67"/>
      <c r="LQ55" s="67"/>
      <c r="LR55" s="67"/>
      <c r="LS55" s="67"/>
      <c r="LT55" s="67"/>
      <c r="LU55" s="67"/>
      <c r="LV55" s="67"/>
      <c r="LW55" s="67"/>
      <c r="LX55" s="67"/>
      <c r="LY55" s="67"/>
      <c r="LZ55" s="67"/>
      <c r="MA55" s="67"/>
      <c r="MB55" s="67"/>
      <c r="MC55" s="67"/>
      <c r="MD55" s="68"/>
      <c r="ME55" s="66"/>
      <c r="MF55" s="67"/>
      <c r="MG55" s="67"/>
      <c r="MH55" s="67"/>
      <c r="MI55" s="67"/>
      <c r="MJ55" s="67"/>
      <c r="MK55" s="67"/>
      <c r="ML55" s="67"/>
      <c r="MM55" s="67"/>
      <c r="MN55" s="67"/>
      <c r="MO55" s="67"/>
      <c r="MP55" s="67"/>
      <c r="MQ55" s="67"/>
      <c r="MR55" s="67"/>
      <c r="MS55" s="67"/>
      <c r="MT55" s="67"/>
      <c r="MU55" s="67"/>
      <c r="MV55" s="67"/>
      <c r="MW55" s="67"/>
      <c r="MX55" s="67"/>
      <c r="MY55" s="67"/>
      <c r="MZ55" s="67"/>
      <c r="NA55" s="67"/>
      <c r="NB55" s="67"/>
      <c r="NC55" s="67"/>
      <c r="ND55" s="67"/>
      <c r="NE55" s="67"/>
      <c r="NF55" s="67"/>
      <c r="NG55" s="67"/>
      <c r="NH55" s="67"/>
      <c r="NI55" s="81"/>
      <c r="NK55" s="83"/>
      <c r="NL55" s="84"/>
      <c r="NN55" s="85" t="str">
        <f t="array" aca="1" ref="NN55" ca="1">IF(SUMPRODUCT((OFFSET($A55,0,31*($A$7-1)+1,1,31)&lt;&gt;"")*(IF(OFFSET($A55,0,31*($A$7-1)+1,1,31)=$NL$7,0.5,1)*(OFFSET($A$7,0,31*($A$7-1)+1,1,31))))=0,"",SUMPRODUCT((OFFSET($A55,0,31*($A$7-1)+1,1,31)&lt;&gt;"")*(IF(OFFSET($A55,0,31*($A$7-1)+1,1,31)=$NL$7,0.5,1)*(OFFSET($A$7,0,31*($A$7-1)+1,1,31)))))</f>
        <v/>
      </c>
      <c r="NO55" s="86" t="str">
        <f t="array" aca="1" ref="NO55" ca="1">IF(SUMPRODUCT((OFFSET($A55,0,1,1,372)&lt;&gt;"")*(IF(OFFSET($A55,0,1,1,372)=$NL$7,0.5,1)*(OFFSET($A$7,0,1,1,372))))=0,"",SUMPRODUCT((OFFSET($A55,0,1,1,372)&lt;&gt;"")*(IF(OFFSET($A55,0,1,1,372)=$NL$7,0.5,1)*(OFFSET($A$7,0,1,1,372)))))</f>
        <v/>
      </c>
      <c r="NP55" s="87" t="str">
        <f t="shared" ca="1" si="6"/>
        <v/>
      </c>
      <c r="NQ55" s="76"/>
      <c r="NR55" s="88" t="str">
        <f t="array" aca="1" ref="NR55" ca="1">IF(SUMPRODUCT((OFFSET($A55,0,1,1,372)&lt;&gt;"")*(OFFSET($A$7,0,1,1,372))*((OFFSET($A55,0,1,1,372))=NL$3))=0,"",SUMPRODUCT((OFFSET($A55,0,1,1,372)&lt;&gt;"")*(OFFSET($A$7,0,1,1,372))*((OFFSET($A55,0,1,1,372))=NL$3)))</f>
        <v/>
      </c>
      <c r="NS55" s="89" t="str">
        <f t="array" aca="1" ref="NS55" ca="1">IF(SUMPRODUCT((OFFSET($A55,0,1,1,372)&lt;&gt;"")*(OFFSET($A$7,0,1,1,372))*((OFFSET($A55,0,1,1,372))=NL$4))=0,"",SUMPRODUCT((OFFSET($A55,0,1,1,372)&lt;&gt;"")*(OFFSET($A$7,0,1,1,372))*((OFFSET($A55,0,1,1,372))=NL$4)))</f>
        <v/>
      </c>
      <c r="NT55" s="89" t="str">
        <f t="array" aca="1" ref="NT55" ca="1">IF(SUMPRODUCT((OFFSET($A55,0,1,1,372)&lt;&gt;"")*(OFFSET($A$7,0,1,1,372))*((OFFSET($A55,0,1,1,372))=NL$5))=0,"",SUMPRODUCT((OFFSET($A55,0,1,1,372)&lt;&gt;"")*(OFFSET($A$7,0,1,1,372))*((OFFSET($A55,0,1,1,372))=NL$5)))</f>
        <v/>
      </c>
      <c r="NU55" s="89" t="str">
        <f t="array" aca="1" ref="NU55" ca="1">IF(SUMPRODUCT((OFFSET($A55,0,1,1,372)&lt;&gt;"")*(OFFSET($A$7,0,1,1,372))*((OFFSET($A55,0,1,1,372))=NL$6))=0,"",SUMPRODUCT((OFFSET($A55,0,1,1,372)&lt;&gt;"")*(OFFSET($A$7,0,1,1,372))*((OFFSET($A55,0,1,1,372))=NL$6)))</f>
        <v/>
      </c>
      <c r="NV55" s="90" t="str">
        <f t="array" aca="1" ref="NV55" ca="1">IF(SUMPRODUCT((OFFSET($A55,0,1,1,372)&lt;&gt;"")*(OFFSET($A$7,0,1,1,372))*((OFFSET($A55,0,1,1,372))=NL$7))=0,"",SUMPRODUCT((OFFSET($A55,0,1,1,372)&lt;&gt;"")*(OFFSET($A$7,0,1,1,372))*((OFFSET($A55,0,1,1,372))=NL$7)))</f>
        <v/>
      </c>
    </row>
    <row r="56" spans="1:386" ht="15.95" customHeight="1" thickBot="1">
      <c r="A56" s="93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8"/>
      <c r="AG56" s="94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6"/>
      <c r="BL56" s="94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6"/>
      <c r="CQ56" s="94"/>
      <c r="CR56" s="95"/>
      <c r="CS56" s="95"/>
      <c r="CT56" s="95"/>
      <c r="CU56" s="95"/>
      <c r="CV56" s="95"/>
      <c r="CW56" s="95"/>
      <c r="CX56" s="95"/>
      <c r="CY56" s="95"/>
      <c r="CZ56" s="95"/>
      <c r="DA56" s="95"/>
      <c r="DB56" s="95"/>
      <c r="DC56" s="95"/>
      <c r="DD56" s="95"/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5"/>
      <c r="DS56" s="95"/>
      <c r="DT56" s="95"/>
      <c r="DU56" s="96"/>
      <c r="DV56" s="94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5"/>
      <c r="EH56" s="95"/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5"/>
      <c r="EW56" s="95"/>
      <c r="EX56" s="95"/>
      <c r="EY56" s="95"/>
      <c r="EZ56" s="96"/>
      <c r="FA56" s="94"/>
      <c r="FB56" s="95"/>
      <c r="FC56" s="95"/>
      <c r="FD56" s="95"/>
      <c r="FE56" s="95"/>
      <c r="FF56" s="95"/>
      <c r="FG56" s="95"/>
      <c r="FH56" s="95"/>
      <c r="FI56" s="95"/>
      <c r="FJ56" s="95"/>
      <c r="FK56" s="95"/>
      <c r="FL56" s="95"/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5"/>
      <c r="GA56" s="95"/>
      <c r="GB56" s="95"/>
      <c r="GC56" s="95"/>
      <c r="GD56" s="95"/>
      <c r="GE56" s="97"/>
      <c r="GF56" s="98"/>
      <c r="GG56" s="95"/>
      <c r="GH56" s="95"/>
      <c r="GI56" s="95"/>
      <c r="GJ56" s="95"/>
      <c r="GK56" s="95"/>
      <c r="GL56" s="95"/>
      <c r="GM56" s="95"/>
      <c r="GN56" s="95"/>
      <c r="GO56" s="95"/>
      <c r="GP56" s="95"/>
      <c r="GQ56" s="95"/>
      <c r="GR56" s="95"/>
      <c r="GS56" s="95"/>
      <c r="GT56" s="95"/>
      <c r="GU56" s="95"/>
      <c r="GV56" s="95"/>
      <c r="GW56" s="95"/>
      <c r="GX56" s="95"/>
      <c r="GY56" s="95"/>
      <c r="GZ56" s="95"/>
      <c r="HA56" s="95"/>
      <c r="HB56" s="95"/>
      <c r="HC56" s="95"/>
      <c r="HD56" s="95"/>
      <c r="HE56" s="95"/>
      <c r="HF56" s="95"/>
      <c r="HG56" s="95"/>
      <c r="HH56" s="95"/>
      <c r="HI56" s="95"/>
      <c r="HJ56" s="97"/>
      <c r="HK56" s="94"/>
      <c r="HL56" s="95"/>
      <c r="HM56" s="95"/>
      <c r="HN56" s="95"/>
      <c r="HO56" s="95"/>
      <c r="HP56" s="95"/>
      <c r="HQ56" s="95"/>
      <c r="HR56" s="95"/>
      <c r="HS56" s="95"/>
      <c r="HT56" s="95"/>
      <c r="HU56" s="95"/>
      <c r="HV56" s="95"/>
      <c r="HW56" s="95"/>
      <c r="HX56" s="95"/>
      <c r="HY56" s="95"/>
      <c r="HZ56" s="95"/>
      <c r="IA56" s="95"/>
      <c r="IB56" s="95"/>
      <c r="IC56" s="95"/>
      <c r="ID56" s="95"/>
      <c r="IE56" s="95"/>
      <c r="IF56" s="95"/>
      <c r="IG56" s="95"/>
      <c r="IH56" s="95"/>
      <c r="II56" s="95"/>
      <c r="IJ56" s="95"/>
      <c r="IK56" s="95"/>
      <c r="IL56" s="95"/>
      <c r="IM56" s="95"/>
      <c r="IN56" s="95"/>
      <c r="IO56" s="97"/>
      <c r="IP56" s="94"/>
      <c r="IQ56" s="95"/>
      <c r="IR56" s="95"/>
      <c r="IS56" s="95"/>
      <c r="IT56" s="95"/>
      <c r="IU56" s="95"/>
      <c r="IV56" s="95"/>
      <c r="IW56" s="95"/>
      <c r="IX56" s="95"/>
      <c r="IY56" s="95"/>
      <c r="IZ56" s="95"/>
      <c r="JA56" s="95"/>
      <c r="JB56" s="95"/>
      <c r="JC56" s="95"/>
      <c r="JD56" s="95"/>
      <c r="JE56" s="95"/>
      <c r="JF56" s="95"/>
      <c r="JG56" s="95"/>
      <c r="JH56" s="95"/>
      <c r="JI56" s="95"/>
      <c r="JJ56" s="95"/>
      <c r="JK56" s="95"/>
      <c r="JL56" s="95"/>
      <c r="JM56" s="95"/>
      <c r="JN56" s="95"/>
      <c r="JO56" s="95"/>
      <c r="JP56" s="95"/>
      <c r="JQ56" s="95"/>
      <c r="JR56" s="95"/>
      <c r="JS56" s="95"/>
      <c r="JT56" s="96"/>
      <c r="JU56" s="67"/>
      <c r="JV56" s="67"/>
      <c r="JW56" s="67"/>
      <c r="JX56" s="67"/>
      <c r="JY56" s="67"/>
      <c r="JZ56" s="67"/>
      <c r="KA56" s="67"/>
      <c r="KB56" s="67"/>
      <c r="KC56" s="67"/>
      <c r="KD56" s="67"/>
      <c r="KE56" s="67"/>
      <c r="KF56" s="67"/>
      <c r="KG56" s="67"/>
      <c r="KH56" s="67"/>
      <c r="KI56" s="67"/>
      <c r="KJ56" s="67"/>
      <c r="KK56" s="67"/>
      <c r="KL56" s="67"/>
      <c r="KM56" s="67"/>
      <c r="KN56" s="67"/>
      <c r="KO56" s="67"/>
      <c r="KP56" s="67"/>
      <c r="KQ56" s="67"/>
      <c r="KR56" s="67"/>
      <c r="KS56" s="67"/>
      <c r="KT56" s="67"/>
      <c r="KU56" s="67"/>
      <c r="KV56" s="67"/>
      <c r="KW56" s="67"/>
      <c r="KX56" s="67"/>
      <c r="KY56" s="68"/>
      <c r="KZ56" s="94"/>
      <c r="LA56" s="95"/>
      <c r="LB56" s="95"/>
      <c r="LC56" s="95"/>
      <c r="LD56" s="95"/>
      <c r="LE56" s="95"/>
      <c r="LF56" s="95"/>
      <c r="LG56" s="95"/>
      <c r="LH56" s="95"/>
      <c r="LI56" s="95"/>
      <c r="LJ56" s="95"/>
      <c r="LK56" s="95"/>
      <c r="LL56" s="95"/>
      <c r="LM56" s="95"/>
      <c r="LN56" s="95"/>
      <c r="LO56" s="95"/>
      <c r="LP56" s="95"/>
      <c r="LQ56" s="95"/>
      <c r="LR56" s="95"/>
      <c r="LS56" s="95"/>
      <c r="LT56" s="95"/>
      <c r="LU56" s="95"/>
      <c r="LV56" s="95"/>
      <c r="LW56" s="95"/>
      <c r="LX56" s="95"/>
      <c r="LY56" s="95"/>
      <c r="LZ56" s="95"/>
      <c r="MA56" s="95"/>
      <c r="MB56" s="95"/>
      <c r="MC56" s="95"/>
      <c r="MD56" s="96"/>
      <c r="ME56" s="94"/>
      <c r="MF56" s="95"/>
      <c r="MG56" s="95"/>
      <c r="MH56" s="95"/>
      <c r="MI56" s="95"/>
      <c r="MJ56" s="95"/>
      <c r="MK56" s="95"/>
      <c r="ML56" s="95"/>
      <c r="MM56" s="95"/>
      <c r="MN56" s="95"/>
      <c r="MO56" s="95"/>
      <c r="MP56" s="95"/>
      <c r="MQ56" s="95"/>
      <c r="MR56" s="95"/>
      <c r="MS56" s="95"/>
      <c r="MT56" s="95"/>
      <c r="MU56" s="95"/>
      <c r="MV56" s="95"/>
      <c r="MW56" s="95"/>
      <c r="MX56" s="95"/>
      <c r="MY56" s="95"/>
      <c r="MZ56" s="95"/>
      <c r="NA56" s="95"/>
      <c r="NB56" s="95"/>
      <c r="NC56" s="95"/>
      <c r="ND56" s="95"/>
      <c r="NE56" s="95"/>
      <c r="NF56" s="95"/>
      <c r="NG56" s="95"/>
      <c r="NH56" s="95"/>
      <c r="NI56" s="97"/>
      <c r="NK56" s="99"/>
      <c r="NL56" s="100"/>
      <c r="NN56" s="101" t="str">
        <f t="array" aca="1" ref="NN56" ca="1">IF(SUMPRODUCT((OFFSET($A56,0,31*($A$7-1)+1,1,31)&lt;&gt;"")*(IF(OFFSET($A56,0,31*($A$7-1)+1,1,31)=$NL$7,0.5,1)*(OFFSET($A$7,0,31*($A$7-1)+1,1,31))))=0,"",SUMPRODUCT((OFFSET($A56,0,31*($A$7-1)+1,1,31)&lt;&gt;"")*(IF(OFFSET($A56,0,31*($A$7-1)+1,1,31)=$NL$7,0.5,1)*(OFFSET($A$7,0,31*($A$7-1)+1,1,31)))))</f>
        <v/>
      </c>
      <c r="NO56" s="102" t="str">
        <f t="array" aca="1" ref="NO56" ca="1">IF(SUMPRODUCT((OFFSET($A56,0,1,1,372)&lt;&gt;"")*(IF(OFFSET($A56,0,1,1,372)=$NL$7,0.5,1)*(OFFSET($A$7,0,1,1,372))))=0,"",SUMPRODUCT((OFFSET($A56,0,1,1,372)&lt;&gt;"")*(IF(OFFSET($A56,0,1,1,372)=$NL$7,0.5,1)*(OFFSET($A$7,0,1,1,372)))))</f>
        <v/>
      </c>
      <c r="NP56" s="103" t="str">
        <f t="shared" ca="1" si="6"/>
        <v/>
      </c>
      <c r="NQ56" s="76"/>
      <c r="NR56" s="88" t="str">
        <f t="array" aca="1" ref="NR56" ca="1">IF(SUMPRODUCT((OFFSET($A56,0,1,1,372)&lt;&gt;"")*(OFFSET($A$7,0,1,1,372))*((OFFSET($A56,0,1,1,372))=NL$3))=0,"",SUMPRODUCT((OFFSET($A56,0,1,1,372)&lt;&gt;"")*(OFFSET($A$7,0,1,1,372))*((OFFSET($A56,0,1,1,372))=NL$3)))</f>
        <v/>
      </c>
      <c r="NS56" s="89" t="str">
        <f t="array" aca="1" ref="NS56" ca="1">IF(SUMPRODUCT((OFFSET($A56,0,1,1,372)&lt;&gt;"")*(OFFSET($A$7,0,1,1,372))*((OFFSET($A56,0,1,1,372))=NL$4))=0,"",SUMPRODUCT((OFFSET($A56,0,1,1,372)&lt;&gt;"")*(OFFSET($A$7,0,1,1,372))*((OFFSET($A56,0,1,1,372))=NL$4)))</f>
        <v/>
      </c>
      <c r="NT56" s="89" t="str">
        <f t="array" aca="1" ref="NT56" ca="1">IF(SUMPRODUCT((OFFSET($A56,0,1,1,372)&lt;&gt;"")*(OFFSET($A$7,0,1,1,372))*((OFFSET($A56,0,1,1,372))=NL$5))=0,"",SUMPRODUCT((OFFSET($A56,0,1,1,372)&lt;&gt;"")*(OFFSET($A$7,0,1,1,372))*((OFFSET($A56,0,1,1,372))=NL$5)))</f>
        <v/>
      </c>
      <c r="NU56" s="89" t="str">
        <f t="array" aca="1" ref="NU56" ca="1">IF(SUMPRODUCT((OFFSET($A56,0,1,1,372)&lt;&gt;"")*(OFFSET($A$7,0,1,1,372))*((OFFSET($A56,0,1,1,372))=NL$6))=0,"",SUMPRODUCT((OFFSET($A56,0,1,1,372)&lt;&gt;"")*(OFFSET($A$7,0,1,1,372))*((OFFSET($A56,0,1,1,372))=NL$6)))</f>
        <v/>
      </c>
      <c r="NV56" s="90" t="str">
        <f t="array" aca="1" ref="NV56" ca="1">IF(SUMPRODUCT((OFFSET($A56,0,1,1,372)&lt;&gt;"")*(OFFSET($A$7,0,1,1,372))*((OFFSET($A56,0,1,1,372))=NL$7))=0,"",SUMPRODUCT((OFFSET($A56,0,1,1,372)&lt;&gt;"")*(OFFSET($A$7,0,1,1,372))*((OFFSET($A56,0,1,1,372))=NL$7)))</f>
        <v/>
      </c>
    </row>
    <row r="57" spans="1:386" ht="16.5" thickBot="1">
      <c r="A57" s="5" t="s">
        <v>37</v>
      </c>
      <c r="B57" s="5" t="s">
        <v>37</v>
      </c>
      <c r="C57" s="5" t="s">
        <v>37</v>
      </c>
      <c r="D57" s="5" t="s">
        <v>37</v>
      </c>
      <c r="E57" s="5" t="s">
        <v>37</v>
      </c>
      <c r="F57" s="5" t="s">
        <v>37</v>
      </c>
      <c r="G57" s="5" t="s">
        <v>37</v>
      </c>
      <c r="H57" s="5" t="s">
        <v>37</v>
      </c>
      <c r="I57" s="5" t="s">
        <v>37</v>
      </c>
      <c r="J57" s="5" t="s">
        <v>37</v>
      </c>
      <c r="K57" s="5" t="s">
        <v>37</v>
      </c>
      <c r="L57" s="5" t="s">
        <v>37</v>
      </c>
      <c r="M57" s="5" t="s">
        <v>37</v>
      </c>
      <c r="N57" s="5" t="s">
        <v>37</v>
      </c>
      <c r="O57" s="5" t="s">
        <v>37</v>
      </c>
      <c r="P57" s="5" t="s">
        <v>37</v>
      </c>
      <c r="Q57" s="5" t="s">
        <v>37</v>
      </c>
      <c r="R57" s="5" t="s">
        <v>37</v>
      </c>
      <c r="S57" s="5" t="s">
        <v>37</v>
      </c>
      <c r="T57" s="5" t="s">
        <v>37</v>
      </c>
      <c r="U57" s="5" t="s">
        <v>37</v>
      </c>
      <c r="V57" s="5" t="s">
        <v>37</v>
      </c>
      <c r="W57" s="5" t="s">
        <v>37</v>
      </c>
      <c r="X57" s="5" t="s">
        <v>37</v>
      </c>
      <c r="Y57" s="5" t="s">
        <v>37</v>
      </c>
      <c r="Z57" s="5" t="s">
        <v>37</v>
      </c>
      <c r="AA57" s="5" t="s">
        <v>37</v>
      </c>
      <c r="AB57" s="5" t="s">
        <v>37</v>
      </c>
      <c r="AC57" s="5" t="s">
        <v>37</v>
      </c>
      <c r="AD57" s="5" t="s">
        <v>37</v>
      </c>
      <c r="AE57" s="5" t="s">
        <v>37</v>
      </c>
      <c r="AF57" s="5" t="s">
        <v>37</v>
      </c>
      <c r="AG57" s="5" t="s">
        <v>37</v>
      </c>
      <c r="AH57" s="5" t="s">
        <v>37</v>
      </c>
      <c r="AI57" s="5" t="s">
        <v>37</v>
      </c>
      <c r="AJ57" s="5" t="s">
        <v>37</v>
      </c>
      <c r="AK57" s="5" t="s">
        <v>37</v>
      </c>
      <c r="AL57" s="5" t="s">
        <v>37</v>
      </c>
      <c r="AM57" s="5" t="s">
        <v>37</v>
      </c>
      <c r="AN57" s="5" t="s">
        <v>37</v>
      </c>
      <c r="AO57" s="5" t="s">
        <v>37</v>
      </c>
      <c r="AP57" s="5" t="s">
        <v>37</v>
      </c>
      <c r="AQ57" s="5" t="s">
        <v>37</v>
      </c>
      <c r="AR57" s="5" t="s">
        <v>37</v>
      </c>
      <c r="AS57" s="5" t="s">
        <v>37</v>
      </c>
      <c r="AT57" s="5" t="s">
        <v>37</v>
      </c>
      <c r="AU57" s="5" t="s">
        <v>37</v>
      </c>
      <c r="AV57" s="5" t="s">
        <v>37</v>
      </c>
      <c r="AW57" s="5" t="s">
        <v>37</v>
      </c>
      <c r="AX57" s="5" t="s">
        <v>37</v>
      </c>
      <c r="AY57" s="5" t="s">
        <v>37</v>
      </c>
      <c r="AZ57" s="5" t="s">
        <v>37</v>
      </c>
      <c r="BA57" s="5" t="s">
        <v>37</v>
      </c>
      <c r="BB57" s="5" t="s">
        <v>37</v>
      </c>
      <c r="BC57" s="5" t="s">
        <v>37</v>
      </c>
      <c r="BD57" s="5" t="s">
        <v>37</v>
      </c>
      <c r="BE57" s="5" t="s">
        <v>37</v>
      </c>
      <c r="BF57" s="5" t="s">
        <v>37</v>
      </c>
      <c r="BG57" s="5" t="s">
        <v>37</v>
      </c>
      <c r="BH57" s="5" t="s">
        <v>37</v>
      </c>
      <c r="BI57" s="5" t="s">
        <v>37</v>
      </c>
      <c r="BJ57" s="5" t="s">
        <v>37</v>
      </c>
      <c r="BK57" s="5" t="s">
        <v>37</v>
      </c>
      <c r="BL57" s="5" t="s">
        <v>37</v>
      </c>
      <c r="BM57" s="5" t="s">
        <v>37</v>
      </c>
      <c r="BN57" s="5" t="s">
        <v>37</v>
      </c>
      <c r="BO57" s="5" t="s">
        <v>37</v>
      </c>
      <c r="BP57" s="5" t="s">
        <v>37</v>
      </c>
      <c r="BQ57" s="5" t="s">
        <v>37</v>
      </c>
      <c r="BR57" s="5" t="s">
        <v>37</v>
      </c>
      <c r="BS57" s="5" t="s">
        <v>37</v>
      </c>
      <c r="BT57" s="5" t="s">
        <v>37</v>
      </c>
      <c r="BU57" s="5" t="s">
        <v>37</v>
      </c>
      <c r="BV57" s="5" t="s">
        <v>37</v>
      </c>
      <c r="BW57" s="5" t="s">
        <v>37</v>
      </c>
      <c r="BX57" s="5" t="s">
        <v>37</v>
      </c>
      <c r="BY57" s="5" t="s">
        <v>37</v>
      </c>
      <c r="BZ57" s="5" t="s">
        <v>37</v>
      </c>
      <c r="CA57" s="5" t="s">
        <v>37</v>
      </c>
      <c r="CB57" s="5" t="s">
        <v>37</v>
      </c>
      <c r="CC57" s="5" t="s">
        <v>37</v>
      </c>
      <c r="CD57" s="5" t="s">
        <v>37</v>
      </c>
      <c r="CE57" s="5" t="s">
        <v>37</v>
      </c>
      <c r="CF57" s="5" t="s">
        <v>37</v>
      </c>
      <c r="CG57" s="5" t="s">
        <v>37</v>
      </c>
      <c r="CH57" s="5" t="s">
        <v>37</v>
      </c>
      <c r="CI57" s="5" t="s">
        <v>37</v>
      </c>
      <c r="CJ57" s="5" t="s">
        <v>37</v>
      </c>
      <c r="CK57" s="5" t="s">
        <v>37</v>
      </c>
      <c r="CL57" s="5" t="s">
        <v>37</v>
      </c>
      <c r="CM57" s="5" t="s">
        <v>37</v>
      </c>
      <c r="CN57" s="5" t="s">
        <v>37</v>
      </c>
      <c r="CO57" s="5" t="s">
        <v>37</v>
      </c>
      <c r="CP57" s="5" t="s">
        <v>37</v>
      </c>
      <c r="CQ57" s="5" t="s">
        <v>37</v>
      </c>
      <c r="CR57" s="5" t="s">
        <v>37</v>
      </c>
      <c r="CS57" s="5" t="s">
        <v>37</v>
      </c>
      <c r="CT57" s="5" t="s">
        <v>37</v>
      </c>
      <c r="CU57" s="5" t="s">
        <v>37</v>
      </c>
      <c r="CV57" s="5" t="s">
        <v>37</v>
      </c>
      <c r="CW57" s="5" t="s">
        <v>37</v>
      </c>
      <c r="CX57" s="5" t="s">
        <v>37</v>
      </c>
      <c r="CY57" s="5" t="s">
        <v>37</v>
      </c>
      <c r="CZ57" s="5" t="s">
        <v>37</v>
      </c>
      <c r="DA57" s="5" t="s">
        <v>37</v>
      </c>
      <c r="DB57" s="5" t="s">
        <v>37</v>
      </c>
      <c r="DC57" s="5" t="s">
        <v>37</v>
      </c>
      <c r="DD57" s="5" t="s">
        <v>37</v>
      </c>
      <c r="DE57" s="5" t="s">
        <v>37</v>
      </c>
      <c r="DF57" s="5" t="s">
        <v>37</v>
      </c>
      <c r="DG57" s="5" t="s">
        <v>37</v>
      </c>
      <c r="DH57" s="5" t="s">
        <v>37</v>
      </c>
      <c r="DI57" s="5" t="s">
        <v>37</v>
      </c>
      <c r="DJ57" s="5" t="s">
        <v>37</v>
      </c>
      <c r="DK57" s="5" t="s">
        <v>37</v>
      </c>
      <c r="DL57" s="5" t="s">
        <v>37</v>
      </c>
      <c r="DM57" s="5" t="s">
        <v>37</v>
      </c>
      <c r="DN57" s="5" t="s">
        <v>37</v>
      </c>
      <c r="DO57" s="5" t="s">
        <v>37</v>
      </c>
      <c r="DP57" s="5" t="s">
        <v>37</v>
      </c>
      <c r="DQ57" s="5" t="s">
        <v>37</v>
      </c>
      <c r="DR57" s="5" t="s">
        <v>37</v>
      </c>
      <c r="DS57" s="5" t="s">
        <v>37</v>
      </c>
      <c r="DT57" s="5" t="s">
        <v>37</v>
      </c>
      <c r="DU57" s="5" t="s">
        <v>37</v>
      </c>
      <c r="DV57" s="5" t="s">
        <v>37</v>
      </c>
      <c r="DW57" s="5" t="s">
        <v>37</v>
      </c>
      <c r="DX57" s="5" t="s">
        <v>37</v>
      </c>
      <c r="DY57" s="5" t="s">
        <v>37</v>
      </c>
      <c r="DZ57" s="5" t="s">
        <v>37</v>
      </c>
      <c r="EA57" s="5" t="s">
        <v>37</v>
      </c>
      <c r="EB57" s="5" t="s">
        <v>37</v>
      </c>
      <c r="EC57" s="5" t="s">
        <v>37</v>
      </c>
      <c r="ED57" s="5" t="s">
        <v>37</v>
      </c>
      <c r="EE57" s="5" t="s">
        <v>37</v>
      </c>
      <c r="EF57" s="5" t="s">
        <v>37</v>
      </c>
      <c r="EG57" s="5" t="s">
        <v>37</v>
      </c>
      <c r="EH57" s="5" t="s">
        <v>37</v>
      </c>
      <c r="EI57" s="5" t="s">
        <v>37</v>
      </c>
      <c r="EJ57" s="5" t="s">
        <v>37</v>
      </c>
      <c r="EK57" s="5" t="s">
        <v>37</v>
      </c>
      <c r="EL57" s="5" t="s">
        <v>37</v>
      </c>
      <c r="EM57" s="5" t="s">
        <v>37</v>
      </c>
      <c r="EN57" s="5" t="s">
        <v>37</v>
      </c>
      <c r="EO57" s="5" t="s">
        <v>37</v>
      </c>
      <c r="EP57" s="5" t="s">
        <v>37</v>
      </c>
      <c r="EQ57" s="5" t="s">
        <v>37</v>
      </c>
      <c r="ER57" s="5" t="s">
        <v>37</v>
      </c>
      <c r="ES57" s="5" t="s">
        <v>37</v>
      </c>
      <c r="ET57" s="5" t="s">
        <v>37</v>
      </c>
      <c r="EU57" s="5" t="s">
        <v>37</v>
      </c>
      <c r="EV57" s="5" t="s">
        <v>37</v>
      </c>
      <c r="EW57" s="5" t="s">
        <v>37</v>
      </c>
      <c r="EX57" s="5" t="s">
        <v>37</v>
      </c>
      <c r="EY57" s="5" t="s">
        <v>37</v>
      </c>
      <c r="EZ57" s="5" t="s">
        <v>37</v>
      </c>
      <c r="FA57" s="5" t="s">
        <v>37</v>
      </c>
      <c r="FB57" s="5" t="s">
        <v>37</v>
      </c>
      <c r="FC57" s="5" t="s">
        <v>37</v>
      </c>
      <c r="FD57" s="5" t="s">
        <v>37</v>
      </c>
      <c r="FE57" s="5" t="s">
        <v>37</v>
      </c>
      <c r="FF57" s="5" t="s">
        <v>37</v>
      </c>
      <c r="FG57" s="5" t="s">
        <v>37</v>
      </c>
      <c r="FH57" s="5" t="s">
        <v>37</v>
      </c>
      <c r="FI57" s="5" t="s">
        <v>37</v>
      </c>
      <c r="FJ57" s="5" t="s">
        <v>37</v>
      </c>
      <c r="FK57" s="5" t="s">
        <v>37</v>
      </c>
      <c r="FL57" s="5" t="s">
        <v>37</v>
      </c>
      <c r="FM57" s="5" t="s">
        <v>37</v>
      </c>
      <c r="FN57" s="5" t="s">
        <v>37</v>
      </c>
      <c r="FO57" s="5" t="s">
        <v>37</v>
      </c>
      <c r="FP57" s="5" t="s">
        <v>37</v>
      </c>
      <c r="FQ57" s="5" t="s">
        <v>37</v>
      </c>
      <c r="FR57" s="5" t="s">
        <v>37</v>
      </c>
      <c r="FS57" s="5" t="s">
        <v>37</v>
      </c>
      <c r="FT57" s="5" t="s">
        <v>37</v>
      </c>
      <c r="FU57" s="5" t="s">
        <v>37</v>
      </c>
      <c r="FV57" s="5" t="s">
        <v>37</v>
      </c>
      <c r="FW57" s="5" t="s">
        <v>37</v>
      </c>
      <c r="FX57" s="5" t="s">
        <v>37</v>
      </c>
      <c r="FY57" s="5" t="s">
        <v>37</v>
      </c>
      <c r="FZ57" s="5" t="s">
        <v>37</v>
      </c>
      <c r="GA57" s="5" t="s">
        <v>37</v>
      </c>
      <c r="GB57" s="5" t="s">
        <v>37</v>
      </c>
      <c r="GC57" s="5" t="s">
        <v>37</v>
      </c>
      <c r="GD57" s="5" t="s">
        <v>37</v>
      </c>
      <c r="GE57" s="5" t="s">
        <v>37</v>
      </c>
      <c r="GF57" s="5" t="s">
        <v>37</v>
      </c>
      <c r="GG57" s="5" t="s">
        <v>37</v>
      </c>
      <c r="GH57" s="5" t="s">
        <v>37</v>
      </c>
      <c r="GI57" s="5" t="s">
        <v>37</v>
      </c>
      <c r="GJ57" s="5" t="s">
        <v>37</v>
      </c>
      <c r="GK57" s="5" t="s">
        <v>37</v>
      </c>
      <c r="GL57" s="5" t="s">
        <v>37</v>
      </c>
      <c r="GM57" s="5" t="s">
        <v>37</v>
      </c>
      <c r="GN57" s="5" t="s">
        <v>37</v>
      </c>
      <c r="GO57" s="5" t="s">
        <v>37</v>
      </c>
      <c r="GP57" s="5" t="s">
        <v>37</v>
      </c>
      <c r="GQ57" s="5" t="s">
        <v>37</v>
      </c>
      <c r="GR57" s="5" t="s">
        <v>37</v>
      </c>
      <c r="GS57" s="5" t="s">
        <v>37</v>
      </c>
      <c r="GT57" s="5" t="s">
        <v>37</v>
      </c>
      <c r="GU57" s="5" t="s">
        <v>37</v>
      </c>
      <c r="GV57" s="5" t="s">
        <v>37</v>
      </c>
      <c r="GW57" s="5" t="s">
        <v>37</v>
      </c>
      <c r="GX57" s="5" t="s">
        <v>37</v>
      </c>
      <c r="GY57" s="5" t="s">
        <v>37</v>
      </c>
      <c r="GZ57" s="5" t="s">
        <v>37</v>
      </c>
      <c r="HA57" s="5" t="s">
        <v>37</v>
      </c>
      <c r="HB57" s="5" t="s">
        <v>37</v>
      </c>
      <c r="HC57" s="5" t="s">
        <v>37</v>
      </c>
      <c r="HD57" s="5" t="s">
        <v>37</v>
      </c>
      <c r="HE57" s="5" t="s">
        <v>37</v>
      </c>
      <c r="HF57" s="5" t="s">
        <v>37</v>
      </c>
      <c r="HG57" s="5" t="s">
        <v>37</v>
      </c>
      <c r="HH57" s="5" t="s">
        <v>37</v>
      </c>
      <c r="HI57" s="5" t="s">
        <v>37</v>
      </c>
      <c r="HJ57" s="5" t="s">
        <v>37</v>
      </c>
      <c r="HK57" s="5" t="s">
        <v>37</v>
      </c>
      <c r="HL57" s="5" t="s">
        <v>37</v>
      </c>
      <c r="HM57" s="5" t="s">
        <v>37</v>
      </c>
      <c r="HN57" s="5" t="s">
        <v>37</v>
      </c>
      <c r="HO57" s="5" t="s">
        <v>37</v>
      </c>
      <c r="HP57" s="5" t="s">
        <v>37</v>
      </c>
      <c r="HQ57" s="5" t="s">
        <v>37</v>
      </c>
      <c r="HR57" s="5" t="s">
        <v>37</v>
      </c>
      <c r="HS57" s="5" t="s">
        <v>37</v>
      </c>
      <c r="HT57" s="5" t="s">
        <v>37</v>
      </c>
      <c r="HU57" s="5" t="s">
        <v>37</v>
      </c>
      <c r="HV57" s="5" t="s">
        <v>37</v>
      </c>
      <c r="HW57" s="5" t="s">
        <v>37</v>
      </c>
      <c r="HX57" s="5" t="s">
        <v>37</v>
      </c>
      <c r="HY57" s="5" t="s">
        <v>37</v>
      </c>
      <c r="HZ57" s="5" t="s">
        <v>37</v>
      </c>
      <c r="IA57" s="5" t="s">
        <v>37</v>
      </c>
      <c r="IB57" s="5" t="s">
        <v>37</v>
      </c>
      <c r="IC57" s="5" t="s">
        <v>37</v>
      </c>
      <c r="ID57" s="5" t="s">
        <v>37</v>
      </c>
      <c r="IE57" s="5" t="s">
        <v>37</v>
      </c>
      <c r="IF57" s="5" t="s">
        <v>37</v>
      </c>
      <c r="IG57" s="5" t="s">
        <v>37</v>
      </c>
      <c r="IH57" s="5" t="s">
        <v>37</v>
      </c>
      <c r="II57" s="5" t="s">
        <v>37</v>
      </c>
      <c r="IJ57" s="5" t="s">
        <v>37</v>
      </c>
      <c r="IK57" s="5" t="s">
        <v>37</v>
      </c>
      <c r="IL57" s="5" t="s">
        <v>37</v>
      </c>
      <c r="IM57" s="5" t="s">
        <v>37</v>
      </c>
      <c r="IN57" s="5" t="s">
        <v>37</v>
      </c>
      <c r="IO57" s="5" t="s">
        <v>37</v>
      </c>
      <c r="IP57" s="5" t="s">
        <v>37</v>
      </c>
      <c r="IQ57" s="5" t="s">
        <v>37</v>
      </c>
      <c r="IR57" s="5" t="s">
        <v>37</v>
      </c>
      <c r="IS57" s="5" t="s">
        <v>37</v>
      </c>
      <c r="IT57" s="5" t="s">
        <v>37</v>
      </c>
      <c r="IU57" s="5" t="s">
        <v>37</v>
      </c>
      <c r="IV57" s="5" t="s">
        <v>37</v>
      </c>
      <c r="IW57" s="5" t="s">
        <v>37</v>
      </c>
      <c r="IX57" s="5" t="s">
        <v>37</v>
      </c>
      <c r="IY57" s="5" t="s">
        <v>37</v>
      </c>
      <c r="IZ57" s="5" t="s">
        <v>37</v>
      </c>
      <c r="JA57" s="5" t="s">
        <v>37</v>
      </c>
      <c r="JB57" s="5" t="s">
        <v>37</v>
      </c>
      <c r="JC57" s="5" t="s">
        <v>37</v>
      </c>
      <c r="JD57" s="5" t="s">
        <v>37</v>
      </c>
      <c r="JE57" s="5" t="s">
        <v>37</v>
      </c>
      <c r="JF57" s="5" t="s">
        <v>37</v>
      </c>
      <c r="JG57" s="5" t="s">
        <v>37</v>
      </c>
      <c r="JH57" s="5" t="s">
        <v>37</v>
      </c>
      <c r="JI57" s="5" t="s">
        <v>37</v>
      </c>
      <c r="JJ57" s="5" t="s">
        <v>37</v>
      </c>
      <c r="JK57" s="5" t="s">
        <v>37</v>
      </c>
      <c r="JL57" s="5" t="s">
        <v>37</v>
      </c>
      <c r="JM57" s="5" t="s">
        <v>37</v>
      </c>
      <c r="JN57" s="5" t="s">
        <v>37</v>
      </c>
      <c r="JO57" s="5" t="s">
        <v>37</v>
      </c>
      <c r="JP57" s="5" t="s">
        <v>37</v>
      </c>
      <c r="JQ57" s="5" t="s">
        <v>37</v>
      </c>
      <c r="JR57" s="5" t="s">
        <v>37</v>
      </c>
      <c r="JS57" s="5" t="s">
        <v>37</v>
      </c>
      <c r="JT57" s="5" t="s">
        <v>37</v>
      </c>
      <c r="JU57" s="5" t="s">
        <v>37</v>
      </c>
      <c r="JV57" s="5" t="s">
        <v>37</v>
      </c>
      <c r="JW57" s="5" t="s">
        <v>37</v>
      </c>
      <c r="JX57" s="5" t="s">
        <v>37</v>
      </c>
      <c r="JY57" s="5" t="s">
        <v>37</v>
      </c>
      <c r="JZ57" s="5" t="s">
        <v>37</v>
      </c>
      <c r="KA57" s="5" t="s">
        <v>37</v>
      </c>
      <c r="KB57" s="5" t="s">
        <v>37</v>
      </c>
      <c r="KC57" s="5" t="s">
        <v>37</v>
      </c>
      <c r="KD57" s="5" t="s">
        <v>37</v>
      </c>
      <c r="KE57" s="5" t="s">
        <v>37</v>
      </c>
      <c r="KF57" s="5" t="s">
        <v>37</v>
      </c>
      <c r="KG57" s="5" t="s">
        <v>37</v>
      </c>
      <c r="KH57" s="5" t="s">
        <v>37</v>
      </c>
      <c r="KI57" s="5" t="s">
        <v>37</v>
      </c>
      <c r="KJ57" s="5" t="s">
        <v>37</v>
      </c>
      <c r="KK57" s="5" t="s">
        <v>37</v>
      </c>
      <c r="KL57" s="5" t="s">
        <v>37</v>
      </c>
      <c r="KM57" s="5" t="s">
        <v>37</v>
      </c>
      <c r="KN57" s="5" t="s">
        <v>37</v>
      </c>
      <c r="KO57" s="5" t="s">
        <v>37</v>
      </c>
      <c r="KP57" s="5" t="s">
        <v>37</v>
      </c>
      <c r="KQ57" s="5" t="s">
        <v>37</v>
      </c>
      <c r="KR57" s="5" t="s">
        <v>37</v>
      </c>
      <c r="KS57" s="5" t="s">
        <v>37</v>
      </c>
      <c r="KT57" s="5" t="s">
        <v>37</v>
      </c>
      <c r="KU57" s="5" t="s">
        <v>37</v>
      </c>
      <c r="KV57" s="5" t="s">
        <v>37</v>
      </c>
      <c r="KW57" s="5" t="s">
        <v>37</v>
      </c>
      <c r="KX57" s="5" t="s">
        <v>37</v>
      </c>
      <c r="KY57" s="5" t="s">
        <v>37</v>
      </c>
      <c r="KZ57" s="5" t="s">
        <v>37</v>
      </c>
      <c r="LA57" s="5" t="s">
        <v>37</v>
      </c>
      <c r="LB57" s="5" t="s">
        <v>37</v>
      </c>
      <c r="LC57" s="5" t="s">
        <v>37</v>
      </c>
      <c r="LD57" s="5" t="s">
        <v>37</v>
      </c>
      <c r="LE57" s="5" t="s">
        <v>37</v>
      </c>
      <c r="LF57" s="5" t="s">
        <v>37</v>
      </c>
      <c r="LG57" s="5" t="s">
        <v>37</v>
      </c>
      <c r="LH57" s="5" t="s">
        <v>37</v>
      </c>
      <c r="LI57" s="5" t="s">
        <v>37</v>
      </c>
      <c r="LJ57" s="5" t="s">
        <v>37</v>
      </c>
      <c r="LK57" s="5" t="s">
        <v>37</v>
      </c>
      <c r="LL57" s="5" t="s">
        <v>37</v>
      </c>
      <c r="LM57" s="5" t="s">
        <v>37</v>
      </c>
      <c r="LN57" s="5" t="s">
        <v>37</v>
      </c>
      <c r="LO57" s="5" t="s">
        <v>37</v>
      </c>
      <c r="LP57" s="5" t="s">
        <v>37</v>
      </c>
      <c r="LQ57" s="5" t="s">
        <v>37</v>
      </c>
      <c r="LR57" s="5" t="s">
        <v>37</v>
      </c>
      <c r="LS57" s="5" t="s">
        <v>37</v>
      </c>
      <c r="LT57" s="5" t="s">
        <v>37</v>
      </c>
      <c r="LU57" s="5" t="s">
        <v>37</v>
      </c>
      <c r="LV57" s="5" t="s">
        <v>37</v>
      </c>
      <c r="LW57" s="5" t="s">
        <v>37</v>
      </c>
      <c r="LX57" s="5" t="s">
        <v>37</v>
      </c>
      <c r="LY57" s="5" t="s">
        <v>37</v>
      </c>
      <c r="LZ57" s="5" t="s">
        <v>37</v>
      </c>
      <c r="MA57" s="5" t="s">
        <v>37</v>
      </c>
      <c r="MB57" s="5" t="s">
        <v>37</v>
      </c>
      <c r="MC57" s="5" t="s">
        <v>37</v>
      </c>
      <c r="MD57" s="5" t="s">
        <v>37</v>
      </c>
      <c r="ME57" s="5" t="s">
        <v>37</v>
      </c>
      <c r="MF57" s="5" t="s">
        <v>37</v>
      </c>
      <c r="MG57" s="5" t="s">
        <v>37</v>
      </c>
      <c r="MH57" s="5" t="s">
        <v>37</v>
      </c>
      <c r="MI57" s="5" t="s">
        <v>37</v>
      </c>
      <c r="MJ57" s="5" t="s">
        <v>37</v>
      </c>
      <c r="MK57" s="5" t="s">
        <v>37</v>
      </c>
      <c r="ML57" s="5" t="s">
        <v>37</v>
      </c>
      <c r="MM57" s="5" t="s">
        <v>37</v>
      </c>
      <c r="MN57" s="5" t="s">
        <v>37</v>
      </c>
      <c r="MO57" s="5" t="s">
        <v>37</v>
      </c>
      <c r="MP57" s="5" t="s">
        <v>37</v>
      </c>
      <c r="MQ57" s="5" t="s">
        <v>37</v>
      </c>
      <c r="MR57" s="5" t="s">
        <v>37</v>
      </c>
      <c r="MS57" s="5" t="s">
        <v>37</v>
      </c>
      <c r="MT57" s="5" t="s">
        <v>37</v>
      </c>
      <c r="MU57" s="5" t="s">
        <v>37</v>
      </c>
      <c r="MV57" s="5" t="s">
        <v>37</v>
      </c>
      <c r="MW57" s="5" t="s">
        <v>37</v>
      </c>
      <c r="MX57" s="5" t="s">
        <v>37</v>
      </c>
      <c r="MY57" s="5" t="s">
        <v>37</v>
      </c>
      <c r="MZ57" s="5" t="s">
        <v>37</v>
      </c>
      <c r="NA57" s="5" t="s">
        <v>37</v>
      </c>
      <c r="NB57" s="5" t="s">
        <v>37</v>
      </c>
      <c r="NC57" s="5" t="s">
        <v>37</v>
      </c>
      <c r="ND57" s="5" t="s">
        <v>37</v>
      </c>
      <c r="NE57" s="5" t="s">
        <v>37</v>
      </c>
      <c r="NF57" s="5" t="s">
        <v>37</v>
      </c>
      <c r="NG57" s="5" t="s">
        <v>37</v>
      </c>
      <c r="NH57" s="5" t="s">
        <v>37</v>
      </c>
      <c r="NI57" s="5" t="s">
        <v>37</v>
      </c>
      <c r="NK57" s="6" t="s">
        <v>37</v>
      </c>
      <c r="NN57" s="104">
        <f t="array" aca="1" ref="NN57" ca="1">IF(SUMPRODUCT((OFFSET($A57,0,31*($A$7-1)+1,1,31)&lt;&gt;"")*(IF(OFFSET($A57,0,31*($A$7-1)+1,1,31)=$NL$7,0.5,1)*(OFFSET($A$7,0,31*($A$7-1)+1,1,31))))=0,"",SUMPRODUCT((OFFSET($A57,0,31*($A$7-1)+1,1,31)&lt;&gt;"")*(IF(OFFSET($A57,0,31*($A$7-1)+1,1,31)=$NL$7,0.5,1)*(OFFSET($A$7,0,31*($A$7-1)+1,1,31)))))</f>
        <v>23</v>
      </c>
      <c r="NO57" s="105">
        <f t="array" aca="1" ref="NO57" ca="1">IF(SUMPRODUCT((OFFSET($A57,0,1,1,372)&lt;&gt;"")*(IF(OFFSET($A57,0,1,1,372)=$NL$7,0.5,1)*(OFFSET($A$7,0,1,1,372))))=0,"",SUMPRODUCT((OFFSET($A57,0,1,1,372)&lt;&gt;"")*(IF(OFFSET($A57,0,1,1,372)=$NL$7,0.5,1)*(OFFSET($A$7,0,1,1,372)))))</f>
        <v>265</v>
      </c>
      <c r="NP57" s="105" t="str">
        <f t="shared" ca="1" si="6"/>
        <v/>
      </c>
      <c r="NQ57" s="106"/>
      <c r="NR57" s="107" t="str">
        <f t="array" aca="1" ref="NR57" ca="1">IF(SUMPRODUCT((OFFSET($A57,0,1,1,372)&lt;&gt;"")*(OFFSET($A$7,0,1,1,372))*((OFFSET($A57,0,1,1,372))=NL$3))=0,"",SUMPRODUCT((OFFSET($A57,0,1,1,372)&lt;&gt;"")*(OFFSET($A$7,0,1,1,372))*((OFFSET($A57,0,1,1,372))=NL$3)))</f>
        <v/>
      </c>
      <c r="NS57" s="108" t="str">
        <f t="array" aca="1" ref="NS57" ca="1">IF(SUMPRODUCT((OFFSET($A57,0,1,1,372)&lt;&gt;"")*(OFFSET($A$7,0,1,1,372))*((OFFSET($A57,0,1,1,372))=NL$4))=0,"",SUMPRODUCT((OFFSET($A57,0,1,1,372)&lt;&gt;"")*(OFFSET($A$7,0,1,1,372))*((OFFSET($A57,0,1,1,372))=NL$4)))</f>
        <v/>
      </c>
      <c r="NT57" s="108" t="str">
        <f t="array" aca="1" ref="NT57" ca="1">IF(SUMPRODUCT((OFFSET($A57,0,1,1,372)&lt;&gt;"")*(OFFSET($A$7,0,1,1,372))*((OFFSET($A57,0,1,1,372))=NL$5))=0,"",SUMPRODUCT((OFFSET($A57,0,1,1,372)&lt;&gt;"")*(OFFSET($A$7,0,1,1,372))*((OFFSET($A57,0,1,1,372))=NL$5)))</f>
        <v/>
      </c>
      <c r="NU57" s="108" t="str">
        <f t="array" aca="1" ref="NU57" ca="1">IF(SUMPRODUCT((OFFSET($A57,0,1,1,372)&lt;&gt;"")*(OFFSET($A$7,0,1,1,372))*((OFFSET($A57,0,1,1,372))=NL$6))=0,"",SUMPRODUCT((OFFSET($A57,0,1,1,372)&lt;&gt;"")*(OFFSET($A$7,0,1,1,372))*((OFFSET($A57,0,1,1,372))=NL$6)))</f>
        <v/>
      </c>
      <c r="NV57" s="109" t="str">
        <f t="array" aca="1" ref="NV57" ca="1">IF(SUMPRODUCT((OFFSET($A57,0,1,1,372)&lt;&gt;"")*(OFFSET($A$7,0,1,1,372))*((OFFSET($A57,0,1,1,372))=NL$7))=0,"",SUMPRODUCT((OFFSET($A57,0,1,1,372)&lt;&gt;"")*(OFFSET($A$7,0,1,1,372))*((OFFSET($A57,0,1,1,372))=NL$7)))</f>
        <v/>
      </c>
    </row>
  </sheetData>
  <mergeCells count="10">
    <mergeCell ref="NK1:NL1"/>
    <mergeCell ref="A9:A10"/>
    <mergeCell ref="NK9:NK10"/>
    <mergeCell ref="NL9:NL10"/>
    <mergeCell ref="NR9:NV9"/>
    <mergeCell ref="NN8:NV8"/>
    <mergeCell ref="NN9:NN10"/>
    <mergeCell ref="NO9:NO10"/>
    <mergeCell ref="NP9:NP10"/>
    <mergeCell ref="A3:CX3"/>
  </mergeCells>
  <conditionalFormatting sqref="NT3:OE3">
    <cfRule type="expression" dxfId="12" priority="62">
      <formula>NT$5=#REF!</formula>
    </cfRule>
  </conditionalFormatting>
  <conditionalFormatting sqref="B11:NJ56">
    <cfRule type="expression" dxfId="11" priority="69" stopIfTrue="1">
      <formula>ISNUMBER(MATCH(DATE($A$5,$A$7,B$9),Feriados,0))</formula>
    </cfRule>
    <cfRule type="expression" dxfId="10" priority="70">
      <formula>B11=$NL$4</formula>
    </cfRule>
    <cfRule type="expression" dxfId="9" priority="71">
      <formula>B11=$NL$7</formula>
    </cfRule>
  </conditionalFormatting>
  <conditionalFormatting sqref="B11:NI56">
    <cfRule type="expression" dxfId="8" priority="1">
      <formula>B11=$NL$6</formula>
    </cfRule>
    <cfRule type="expression" dxfId="7" priority="2">
      <formula>B11=$NL$5</formula>
    </cfRule>
    <cfRule type="expression" dxfId="6" priority="3">
      <formula>B11=$NL$3</formula>
    </cfRule>
  </conditionalFormatting>
  <dataValidations count="3">
    <dataValidation type="custom" allowBlank="1" showErrorMessage="1" errorTitle="Not a Valid Date" error="This isn't a valid Date" sqref="B11:NJ56">
      <formula1>B$10&lt;&gt;""</formula1>
    </dataValidation>
    <dataValidation type="list" allowBlank="1" showInputMessage="1" showErrorMessage="1" sqref="A6">
      <formula1>Meses</formula1>
    </dataValidation>
    <dataValidation type="list" allowBlank="1" showInputMessage="1" showErrorMessage="1" sqref="A5">
      <formula1>Años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" id="{90FA73AA-9C43-480A-96F1-6FD9AC9C860D}">
            <xm:f>IF(VLOOKUP(B10,'Días Festivos y Laborables'!$E$4:$F$10,2,0)="No",TRUE,FALSE)</xm:f>
            <x14:dxf>
              <font>
                <b/>
                <i val="0"/>
                <color theme="0"/>
              </font>
              <fill>
                <patternFill patternType="solid">
                  <bgColor rgb="FF32968D"/>
                </patternFill>
              </fill>
            </x14:dxf>
          </x14:cfRule>
          <xm:sqref>B10</xm:sqref>
        </x14:conditionalFormatting>
        <x14:conditionalFormatting xmlns:xm="http://schemas.microsoft.com/office/excel/2006/main">
          <x14:cfRule type="expression" priority="28" stopIfTrue="1" id="{D789F88B-168A-499D-A0DC-F845EFDF6A44}">
            <xm:f>AND(B$9&lt;&gt;"",VLOOKUP(B$10,'Días Festivos y Laborables'!$E$4:$F$10,2,0)&lt;&gt;"Si")</xm:f>
            <x14:dxf>
              <font>
                <b/>
                <i val="0"/>
                <color theme="2" tint="-0.499984740745262"/>
              </font>
              <fill>
                <patternFill patternType="solid">
                  <fgColor auto="1"/>
                  <bgColor rgb="FF545361"/>
                </patternFill>
              </fill>
              <border>
                <left style="dotted">
                  <color theme="0" tint="-0.24994659260841701"/>
                </left>
                <right style="dotted">
                  <color theme="0" tint="-0.24994659260841701"/>
                </right>
                <top style="dotted">
                  <color theme="0" tint="-0.24994659260841701"/>
                </top>
                <bottom style="dotted">
                  <color theme="0" tint="-0.24994659260841701"/>
                </bottom>
              </border>
            </x14:dxf>
          </x14:cfRule>
          <xm:sqref>B11:NJ56</xm:sqref>
        </x14:conditionalFormatting>
        <x14:conditionalFormatting xmlns:xm="http://schemas.microsoft.com/office/excel/2006/main">
          <x14:cfRule type="expression" priority="6" id="{47EE6719-57B1-4853-B47E-1B40B55E39E8}">
            <xm:f>IF(VLOOKUP(C10,'Días Festivos y Laborables'!$E$4:$F$10,2,0)="No",TRUE,FALSE)</xm:f>
            <x14:dxf>
              <font>
                <b/>
                <i val="0"/>
                <color rgb="FF61D8B7"/>
              </font>
              <fill>
                <patternFill patternType="solid">
                  <bgColor rgb="FF545361"/>
                </patternFill>
              </fill>
            </x14:dxf>
          </x14:cfRule>
          <xm:sqref>C10:NJ10</xm:sqref>
        </x14:conditionalFormatting>
        <x14:conditionalFormatting xmlns:xm="http://schemas.microsoft.com/office/excel/2006/main">
          <x14:cfRule type="expression" priority="4" id="{0BF9DD72-6365-4AAB-BE17-65E0984D66DD}">
            <xm:f>IF(VLOOKUP(NR9,'Días Festivos y Laborables'!$E$4:$F$10,2,0)="No",TRUE,FALSE)</xm:f>
            <x14:dxf>
              <font>
                <b/>
                <i val="0"/>
                <color rgb="FFFFFF00"/>
              </font>
              <fill>
                <patternFill patternType="solid">
                  <bgColor rgb="FF00B050"/>
                </patternFill>
              </fill>
            </x14:dxf>
          </x14:cfRule>
          <xm:sqref>NR9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9966"/>
  </sheetPr>
  <dimension ref="B1:NQ65"/>
  <sheetViews>
    <sheetView showGridLines="0" zoomScaleNormal="100" workbookViewId="0">
      <selection activeCell="F9" sqref="F9"/>
    </sheetView>
  </sheetViews>
  <sheetFormatPr baseColWidth="10" defaultColWidth="9.140625" defaultRowHeight="14.25"/>
  <cols>
    <col min="1" max="1" width="3" style="113" customWidth="1"/>
    <col min="2" max="2" width="24" style="113" bestFit="1" customWidth="1"/>
    <col min="3" max="3" width="12.140625" style="114" customWidth="1"/>
    <col min="4" max="4" width="9.140625" style="113"/>
    <col min="5" max="5" width="10.42578125" style="113" bestFit="1" customWidth="1"/>
    <col min="6" max="6" width="15" style="113" customWidth="1"/>
    <col min="7" max="16384" width="9.140625" style="113"/>
  </cols>
  <sheetData>
    <row r="1" spans="2:381" ht="30" customHeight="1" thickBot="1">
      <c r="B1" s="143" t="s">
        <v>44</v>
      </c>
      <c r="C1" s="144"/>
      <c r="D1" s="144"/>
      <c r="E1" s="144"/>
      <c r="F1" s="145"/>
      <c r="NK1" s="115"/>
      <c r="NL1" s="115"/>
      <c r="NM1" s="115"/>
      <c r="NQ1" s="115"/>
    </row>
    <row r="2" spans="2:381" ht="15" thickBot="1">
      <c r="B2" s="116"/>
      <c r="E2" s="116"/>
    </row>
    <row r="3" spans="2:381" ht="16.5" thickBot="1">
      <c r="B3" s="130" t="s">
        <v>42</v>
      </c>
      <c r="C3" s="130" t="s">
        <v>29</v>
      </c>
      <c r="E3" s="146" t="s">
        <v>27</v>
      </c>
      <c r="F3" s="147"/>
    </row>
    <row r="4" spans="2:381" ht="15.75" customHeight="1">
      <c r="B4" s="117" t="s">
        <v>32</v>
      </c>
      <c r="C4" s="118">
        <v>43831</v>
      </c>
      <c r="E4" s="119" t="s">
        <v>15</v>
      </c>
      <c r="F4" s="120" t="s">
        <v>28</v>
      </c>
    </row>
    <row r="5" spans="2:381" ht="15">
      <c r="B5" s="121" t="s">
        <v>43</v>
      </c>
      <c r="C5" s="122">
        <v>44190</v>
      </c>
      <c r="E5" s="123" t="s">
        <v>16</v>
      </c>
      <c r="F5" s="124" t="s">
        <v>28</v>
      </c>
    </row>
    <row r="6" spans="2:381" ht="15">
      <c r="B6" s="121"/>
      <c r="C6" s="122"/>
      <c r="E6" s="123" t="s">
        <v>17</v>
      </c>
      <c r="F6" s="124" t="s">
        <v>28</v>
      </c>
    </row>
    <row r="7" spans="2:381" ht="15">
      <c r="B7" s="121"/>
      <c r="C7" s="122"/>
      <c r="E7" s="123" t="s">
        <v>18</v>
      </c>
      <c r="F7" s="124" t="s">
        <v>28</v>
      </c>
    </row>
    <row r="8" spans="2:381" ht="15">
      <c r="B8" s="121"/>
      <c r="C8" s="122"/>
      <c r="E8" s="123" t="s">
        <v>19</v>
      </c>
      <c r="F8" s="124" t="s">
        <v>28</v>
      </c>
    </row>
    <row r="9" spans="2:381" ht="15">
      <c r="B9" s="121"/>
      <c r="C9" s="122"/>
      <c r="E9" s="123" t="s">
        <v>20</v>
      </c>
      <c r="F9" s="124" t="s">
        <v>2</v>
      </c>
    </row>
    <row r="10" spans="2:381" ht="15.75" thickBot="1">
      <c r="B10" s="121"/>
      <c r="C10" s="122"/>
      <c r="E10" s="125" t="s">
        <v>21</v>
      </c>
      <c r="F10" s="126" t="s">
        <v>2</v>
      </c>
    </row>
    <row r="11" spans="2:381">
      <c r="B11" s="121"/>
      <c r="C11" s="122"/>
      <c r="F11" s="127"/>
    </row>
    <row r="12" spans="2:381">
      <c r="B12" s="121"/>
      <c r="C12" s="122"/>
      <c r="F12" s="127"/>
    </row>
    <row r="13" spans="2:381">
      <c r="B13" s="121"/>
      <c r="C13" s="122"/>
      <c r="F13" s="127"/>
    </row>
    <row r="14" spans="2:381">
      <c r="B14" s="121"/>
      <c r="C14" s="122"/>
      <c r="F14" s="127"/>
    </row>
    <row r="15" spans="2:381">
      <c r="B15" s="121"/>
      <c r="C15" s="122"/>
    </row>
    <row r="16" spans="2:381">
      <c r="B16" s="121"/>
      <c r="C16" s="122"/>
    </row>
    <row r="17" spans="2:3">
      <c r="B17" s="121"/>
      <c r="C17" s="122"/>
    </row>
    <row r="18" spans="2:3">
      <c r="B18" s="121"/>
      <c r="C18" s="122"/>
    </row>
    <row r="19" spans="2:3">
      <c r="B19" s="121"/>
      <c r="C19" s="122"/>
    </row>
    <row r="20" spans="2:3">
      <c r="B20" s="121"/>
      <c r="C20" s="122"/>
    </row>
    <row r="21" spans="2:3">
      <c r="B21" s="121"/>
      <c r="C21" s="122"/>
    </row>
    <row r="22" spans="2:3">
      <c r="B22" s="121"/>
      <c r="C22" s="122"/>
    </row>
    <row r="23" spans="2:3">
      <c r="B23" s="121"/>
      <c r="C23" s="122"/>
    </row>
    <row r="24" spans="2:3">
      <c r="B24" s="121"/>
      <c r="C24" s="122"/>
    </row>
    <row r="25" spans="2:3">
      <c r="B25" s="121"/>
      <c r="C25" s="122"/>
    </row>
    <row r="26" spans="2:3">
      <c r="B26" s="121"/>
      <c r="C26" s="122"/>
    </row>
    <row r="27" spans="2:3">
      <c r="B27" s="121"/>
      <c r="C27" s="122"/>
    </row>
    <row r="28" spans="2:3">
      <c r="B28" s="121"/>
      <c r="C28" s="122"/>
    </row>
    <row r="29" spans="2:3">
      <c r="B29" s="121"/>
      <c r="C29" s="122"/>
    </row>
    <row r="30" spans="2:3">
      <c r="B30" s="121"/>
      <c r="C30" s="122"/>
    </row>
    <row r="31" spans="2:3">
      <c r="B31" s="121"/>
      <c r="C31" s="122"/>
    </row>
    <row r="32" spans="2:3">
      <c r="B32" s="121"/>
      <c r="C32" s="122"/>
    </row>
    <row r="33" spans="2:3">
      <c r="B33" s="121"/>
      <c r="C33" s="122"/>
    </row>
    <row r="34" spans="2:3">
      <c r="B34" s="121"/>
      <c r="C34" s="122"/>
    </row>
    <row r="35" spans="2:3">
      <c r="B35" s="121"/>
      <c r="C35" s="122"/>
    </row>
    <row r="36" spans="2:3">
      <c r="B36" s="121"/>
      <c r="C36" s="122"/>
    </row>
    <row r="37" spans="2:3">
      <c r="B37" s="121"/>
      <c r="C37" s="122"/>
    </row>
    <row r="38" spans="2:3">
      <c r="B38" s="121"/>
      <c r="C38" s="122"/>
    </row>
    <row r="39" spans="2:3">
      <c r="B39" s="121"/>
      <c r="C39" s="122"/>
    </row>
    <row r="40" spans="2:3">
      <c r="B40" s="121"/>
      <c r="C40" s="122"/>
    </row>
    <row r="41" spans="2:3">
      <c r="B41" s="121"/>
      <c r="C41" s="122"/>
    </row>
    <row r="42" spans="2:3">
      <c r="B42" s="121"/>
      <c r="C42" s="122"/>
    </row>
    <row r="43" spans="2:3">
      <c r="B43" s="121"/>
      <c r="C43" s="122"/>
    </row>
    <row r="44" spans="2:3">
      <c r="B44" s="121"/>
      <c r="C44" s="122"/>
    </row>
    <row r="45" spans="2:3">
      <c r="B45" s="121"/>
      <c r="C45" s="122"/>
    </row>
    <row r="46" spans="2:3">
      <c r="B46" s="121"/>
      <c r="C46" s="122"/>
    </row>
    <row r="47" spans="2:3">
      <c r="B47" s="121"/>
      <c r="C47" s="122"/>
    </row>
    <row r="48" spans="2:3">
      <c r="B48" s="121"/>
      <c r="C48" s="122"/>
    </row>
    <row r="49" spans="2:3">
      <c r="B49" s="121"/>
      <c r="C49" s="122"/>
    </row>
    <row r="50" spans="2:3">
      <c r="B50" s="121"/>
      <c r="C50" s="122"/>
    </row>
    <row r="51" spans="2:3">
      <c r="B51" s="121"/>
      <c r="C51" s="122"/>
    </row>
    <row r="52" spans="2:3">
      <c r="B52" s="121"/>
      <c r="C52" s="122"/>
    </row>
    <row r="53" spans="2:3">
      <c r="B53" s="121"/>
      <c r="C53" s="122"/>
    </row>
    <row r="54" spans="2:3">
      <c r="B54" s="121"/>
      <c r="C54" s="122"/>
    </row>
    <row r="55" spans="2:3">
      <c r="B55" s="121"/>
      <c r="C55" s="122"/>
    </row>
    <row r="56" spans="2:3">
      <c r="B56" s="121"/>
      <c r="C56" s="122"/>
    </row>
    <row r="57" spans="2:3">
      <c r="B57" s="121"/>
      <c r="C57" s="122"/>
    </row>
    <row r="58" spans="2:3">
      <c r="B58" s="121"/>
      <c r="C58" s="122"/>
    </row>
    <row r="59" spans="2:3">
      <c r="B59" s="121"/>
      <c r="C59" s="122"/>
    </row>
    <row r="60" spans="2:3">
      <c r="B60" s="121"/>
      <c r="C60" s="122"/>
    </row>
    <row r="61" spans="2:3">
      <c r="B61" s="121"/>
      <c r="C61" s="122"/>
    </row>
    <row r="62" spans="2:3">
      <c r="B62" s="121"/>
      <c r="C62" s="122"/>
    </row>
    <row r="63" spans="2:3">
      <c r="B63" s="121"/>
      <c r="C63" s="122"/>
    </row>
    <row r="64" spans="2:3">
      <c r="B64" s="121"/>
      <c r="C64" s="122"/>
    </row>
    <row r="65" spans="2:3" ht="15" thickBot="1">
      <c r="B65" s="128"/>
      <c r="C65" s="129"/>
    </row>
  </sheetData>
  <mergeCells count="2">
    <mergeCell ref="B1:F1"/>
    <mergeCell ref="E3:F3"/>
  </mergeCells>
  <conditionalFormatting sqref="F4:F10">
    <cfRule type="cellIs" dxfId="1" priority="1" operator="equal">
      <formula>"Si"</formula>
    </cfRule>
    <cfRule type="expression" dxfId="0" priority="3">
      <formula>F4="No"</formula>
    </cfRule>
  </conditionalFormatting>
  <dataValidations count="1">
    <dataValidation type="list" allowBlank="1" showInputMessage="1" showErrorMessage="1" sqref="F4:F10">
      <formula1>"Si, No"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9"/>
  <sheetViews>
    <sheetView workbookViewId="0">
      <selection activeCell="I12" sqref="I12"/>
    </sheetView>
  </sheetViews>
  <sheetFormatPr baseColWidth="10" defaultColWidth="9.140625" defaultRowHeight="15"/>
  <cols>
    <col min="7" max="7" width="12.140625" bestFit="1" customWidth="1"/>
    <col min="9" max="9" width="9.7109375" bestFit="1" customWidth="1"/>
  </cols>
  <sheetData>
    <row r="1" spans="1:9">
      <c r="A1" s="1" t="s">
        <v>3</v>
      </c>
      <c r="B1" s="1">
        <v>1</v>
      </c>
      <c r="D1">
        <v>1</v>
      </c>
      <c r="E1" t="s">
        <v>15</v>
      </c>
      <c r="F1">
        <v>2019</v>
      </c>
      <c r="G1" s="2"/>
      <c r="H1" s="2"/>
      <c r="I1" s="2"/>
    </row>
    <row r="2" spans="1:9">
      <c r="A2" s="1" t="s">
        <v>4</v>
      </c>
      <c r="B2" s="1">
        <v>2</v>
      </c>
      <c r="D2">
        <v>2</v>
      </c>
      <c r="E2" t="s">
        <v>16</v>
      </c>
      <c r="F2">
        <v>2020</v>
      </c>
      <c r="G2" s="2"/>
    </row>
    <row r="3" spans="1:9">
      <c r="A3" s="1" t="s">
        <v>5</v>
      </c>
      <c r="B3" s="1">
        <v>3</v>
      </c>
      <c r="D3">
        <v>3</v>
      </c>
      <c r="E3" t="s">
        <v>17</v>
      </c>
      <c r="F3">
        <v>2021</v>
      </c>
    </row>
    <row r="4" spans="1:9">
      <c r="A4" s="1" t="s">
        <v>6</v>
      </c>
      <c r="B4" s="1">
        <v>4</v>
      </c>
      <c r="D4">
        <v>4</v>
      </c>
      <c r="E4" t="s">
        <v>18</v>
      </c>
      <c r="F4">
        <v>2022</v>
      </c>
      <c r="H4" s="3"/>
    </row>
    <row r="5" spans="1:9">
      <c r="A5" s="1" t="s">
        <v>7</v>
      </c>
      <c r="B5" s="1">
        <v>5</v>
      </c>
      <c r="D5">
        <v>5</v>
      </c>
      <c r="E5" t="s">
        <v>19</v>
      </c>
      <c r="F5">
        <v>2023</v>
      </c>
    </row>
    <row r="6" spans="1:9">
      <c r="A6" s="1" t="s">
        <v>8</v>
      </c>
      <c r="B6" s="1">
        <v>6</v>
      </c>
      <c r="D6">
        <v>6</v>
      </c>
      <c r="E6" t="s">
        <v>20</v>
      </c>
      <c r="F6">
        <v>2024</v>
      </c>
    </row>
    <row r="7" spans="1:9">
      <c r="A7" s="1" t="s">
        <v>9</v>
      </c>
      <c r="B7" s="1">
        <v>7</v>
      </c>
      <c r="D7">
        <v>7</v>
      </c>
      <c r="E7" t="s">
        <v>21</v>
      </c>
      <c r="F7">
        <v>2025</v>
      </c>
    </row>
    <row r="8" spans="1:9">
      <c r="A8" s="1" t="s">
        <v>10</v>
      </c>
      <c r="B8" s="1">
        <v>8</v>
      </c>
      <c r="F8">
        <v>2026</v>
      </c>
    </row>
    <row r="9" spans="1:9">
      <c r="A9" s="1" t="s">
        <v>11</v>
      </c>
      <c r="B9" s="1">
        <v>9</v>
      </c>
      <c r="F9">
        <v>2027</v>
      </c>
    </row>
    <row r="10" spans="1:9">
      <c r="A10" s="1" t="s">
        <v>12</v>
      </c>
      <c r="B10" s="1">
        <v>10</v>
      </c>
      <c r="F10">
        <v>2028</v>
      </c>
    </row>
    <row r="11" spans="1:9">
      <c r="A11" s="1" t="s">
        <v>13</v>
      </c>
      <c r="B11" s="1">
        <v>11</v>
      </c>
      <c r="F11">
        <v>2029</v>
      </c>
    </row>
    <row r="12" spans="1:9">
      <c r="A12" s="1" t="s">
        <v>14</v>
      </c>
      <c r="B12" s="1">
        <v>12</v>
      </c>
      <c r="F12">
        <v>2030</v>
      </c>
    </row>
    <row r="13" spans="1:9">
      <c r="F13">
        <v>2031</v>
      </c>
    </row>
    <row r="14" spans="1:9">
      <c r="F14">
        <v>2032</v>
      </c>
    </row>
    <row r="15" spans="1:9">
      <c r="F15">
        <v>2033</v>
      </c>
    </row>
    <row r="16" spans="1:9">
      <c r="F16">
        <v>2034</v>
      </c>
    </row>
    <row r="17" spans="6:6">
      <c r="F17">
        <v>2035</v>
      </c>
    </row>
    <row r="18" spans="6:6">
      <c r="F18">
        <v>2036</v>
      </c>
    </row>
    <row r="19" spans="6:6">
      <c r="F19">
        <v>2037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Registo de vacaciones</vt:lpstr>
      <vt:lpstr>Días Festivos y Laborables</vt:lpstr>
      <vt:lpstr>Auxiliar</vt:lpstr>
      <vt:lpstr>Años</vt:lpstr>
      <vt:lpstr>Feriados</vt:lpstr>
      <vt:lpstr>Meses</vt:lpstr>
      <vt:lpstr>Meses_num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 EXW</dc:creator>
  <cp:lastModifiedBy>Usuario de Windows</cp:lastModifiedBy>
  <dcterms:created xsi:type="dcterms:W3CDTF">2014-12-17T05:13:13Z</dcterms:created>
  <dcterms:modified xsi:type="dcterms:W3CDTF">2021-04-06T10:11:51Z</dcterms:modified>
</cp:coreProperties>
</file>